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26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27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28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/>
  <mc:AlternateContent xmlns:mc="http://schemas.openxmlformats.org/markup-compatibility/2006">
    <mc:Choice Requires="x15">
      <x15ac:absPath xmlns:x15ac="http://schemas.microsoft.com/office/spreadsheetml/2010/11/ac" url="C:\Users\CpaUfpr\Downloads\"/>
    </mc:Choice>
  </mc:AlternateContent>
  <xr:revisionPtr revIDLastSave="0" documentId="13_ncr:1_{8F96F88A-A51D-401E-BBAA-3F8B2986BD0A}" xr6:coauthVersionLast="36" xr6:coauthVersionMax="36" xr10:uidLastSave="{00000000-0000-0000-0000-000000000000}"/>
  <bookViews>
    <workbookView xWindow="0" yWindow="0" windowWidth="28800" windowHeight="11160" tabRatio="834" activeTab="1" xr2:uid="{00000000-000D-0000-FFFF-FFFF00000000}"/>
  </bookViews>
  <sheets>
    <sheet name="Respostas Reumatologia" sheetId="1" r:id="rId1"/>
    <sheet name="QUESTÕES 01" sheetId="4" r:id="rId2"/>
    <sheet name="QUESTÕES 02" sheetId="5" r:id="rId3"/>
    <sheet name="QUESTÕES 03" sheetId="6" r:id="rId4"/>
    <sheet name="QUESTÕES 04" sheetId="7" r:id="rId5"/>
    <sheet name="QUESTÕES 05" sheetId="8" r:id="rId6"/>
    <sheet name="QUESTÕES 06" sheetId="9" r:id="rId7"/>
    <sheet name="QUESTÕES 07" sheetId="10" r:id="rId8"/>
    <sheet name="QUESTÕES 08" sheetId="11" r:id="rId9"/>
    <sheet name="QUESTÕES 09" sheetId="12" r:id="rId10"/>
    <sheet name="QUESTÕES 10" sheetId="13" r:id="rId11"/>
    <sheet name="QUESTÕES 11" sheetId="14" r:id="rId12"/>
    <sheet name="QUESTÕES 12" sheetId="15" r:id="rId13"/>
    <sheet name="QUESTÕES 13" sheetId="16" r:id="rId14"/>
    <sheet name="QUESTÕES 14" sheetId="17" r:id="rId15"/>
    <sheet name="QUESTÕES 15" sheetId="18" r:id="rId16"/>
    <sheet name="QUESTÕES 16" sheetId="19" r:id="rId17"/>
    <sheet name="QUESTÕES 17" sheetId="20" r:id="rId18"/>
    <sheet name="QUESTÕES 18" sheetId="21" r:id="rId19"/>
    <sheet name="QUESTÕES 19" sheetId="22" r:id="rId20"/>
    <sheet name="QUESTÕES 20" sheetId="23" r:id="rId21"/>
    <sheet name="QUESTÕES 21" sheetId="24" r:id="rId22"/>
    <sheet name="QUESTÕES 22" sheetId="25" r:id="rId23"/>
    <sheet name="QUESTÕES 23" sheetId="26" r:id="rId24"/>
    <sheet name="QUESTÕES 24" sheetId="27" r:id="rId25"/>
    <sheet name="QUESTÕES 25" sheetId="28" r:id="rId26"/>
    <sheet name="QUESTÕES 26" sheetId="29" r:id="rId27"/>
    <sheet name="QUESTÕES 27" sheetId="30" r:id="rId28"/>
    <sheet name="QUESTÕES 28" sheetId="31" r:id="rId29"/>
  </sheets>
  <calcPr calcId="191029"/>
</workbook>
</file>

<file path=xl/calcChain.xml><?xml version="1.0" encoding="utf-8"?>
<calcChain xmlns="http://schemas.openxmlformats.org/spreadsheetml/2006/main">
  <c r="B4" i="13" l="1"/>
  <c r="B5" i="13"/>
  <c r="B6" i="13"/>
  <c r="B7" i="13"/>
  <c r="B8" i="13"/>
  <c r="B9" i="13"/>
  <c r="B3" i="13"/>
  <c r="B4" i="16"/>
  <c r="B5" i="16"/>
  <c r="B6" i="16"/>
  <c r="B7" i="16"/>
  <c r="B8" i="16"/>
  <c r="B9" i="16"/>
  <c r="B3" i="16"/>
  <c r="B4" i="31" l="1"/>
  <c r="B5" i="31"/>
  <c r="B6" i="31"/>
  <c r="B7" i="31"/>
  <c r="B8" i="31"/>
  <c r="B9" i="31"/>
  <c r="B10" i="31"/>
  <c r="B3" i="31"/>
  <c r="B1" i="31"/>
  <c r="B2" i="31" s="1"/>
  <c r="B4" i="30"/>
  <c r="B5" i="30"/>
  <c r="B6" i="30"/>
  <c r="B7" i="30"/>
  <c r="B8" i="30"/>
  <c r="B9" i="30"/>
  <c r="B10" i="30"/>
  <c r="B3" i="30"/>
  <c r="B1" i="30"/>
  <c r="B2" i="30" s="1"/>
  <c r="B4" i="29"/>
  <c r="B5" i="29"/>
  <c r="B6" i="29"/>
  <c r="B7" i="29"/>
  <c r="B8" i="29"/>
  <c r="B9" i="29"/>
  <c r="B10" i="29"/>
  <c r="B3" i="29"/>
  <c r="B1" i="29"/>
  <c r="B2" i="29" s="1"/>
  <c r="B4" i="28"/>
  <c r="B5" i="28"/>
  <c r="B6" i="28"/>
  <c r="B7" i="28"/>
  <c r="B8" i="28"/>
  <c r="B9" i="28"/>
  <c r="B10" i="28"/>
  <c r="B3" i="28"/>
  <c r="B11" i="28" s="1"/>
  <c r="B1" i="28"/>
  <c r="B2" i="28" s="1"/>
  <c r="B4" i="27"/>
  <c r="B5" i="27"/>
  <c r="B6" i="27"/>
  <c r="B7" i="27"/>
  <c r="B8" i="27"/>
  <c r="B9" i="27"/>
  <c r="B10" i="27"/>
  <c r="B3" i="27"/>
  <c r="B1" i="27"/>
  <c r="B2" i="27" s="1"/>
  <c r="B4" i="26"/>
  <c r="B5" i="26"/>
  <c r="B6" i="26"/>
  <c r="B7" i="26"/>
  <c r="B8" i="26"/>
  <c r="B9" i="26"/>
  <c r="B10" i="26"/>
  <c r="B3" i="26"/>
  <c r="B1" i="26"/>
  <c r="B2" i="26" s="1"/>
  <c r="B4" i="25"/>
  <c r="B5" i="25"/>
  <c r="B6" i="25"/>
  <c r="B7" i="25"/>
  <c r="B8" i="25"/>
  <c r="B9" i="25"/>
  <c r="B10" i="25"/>
  <c r="B3" i="25"/>
  <c r="B1" i="25"/>
  <c r="B2" i="25" s="1"/>
  <c r="B4" i="24"/>
  <c r="B5" i="24"/>
  <c r="B6" i="24"/>
  <c r="B7" i="24"/>
  <c r="B8" i="24"/>
  <c r="B9" i="24"/>
  <c r="B10" i="24"/>
  <c r="B4" i="19"/>
  <c r="B5" i="19"/>
  <c r="B6" i="19"/>
  <c r="B7" i="19"/>
  <c r="B8" i="19"/>
  <c r="B9" i="19"/>
  <c r="B10" i="19"/>
  <c r="B4" i="18"/>
  <c r="B5" i="18"/>
  <c r="B6" i="18"/>
  <c r="B7" i="18"/>
  <c r="B8" i="18"/>
  <c r="B9" i="18"/>
  <c r="B10" i="18"/>
  <c r="B3" i="24"/>
  <c r="B1" i="24"/>
  <c r="B2" i="24" s="1"/>
  <c r="B4" i="23"/>
  <c r="B5" i="23"/>
  <c r="B6" i="23"/>
  <c r="B7" i="23"/>
  <c r="B8" i="23"/>
  <c r="B9" i="23"/>
  <c r="B10" i="23"/>
  <c r="B3" i="23"/>
  <c r="B1" i="23"/>
  <c r="B2" i="23" s="1"/>
  <c r="B4" i="22"/>
  <c r="B5" i="22"/>
  <c r="B6" i="22"/>
  <c r="B7" i="22"/>
  <c r="B8" i="22"/>
  <c r="B9" i="22"/>
  <c r="B10" i="22"/>
  <c r="B3" i="22"/>
  <c r="B1" i="22"/>
  <c r="B2" i="22" s="1"/>
  <c r="B4" i="21"/>
  <c r="B5" i="21"/>
  <c r="B6" i="21"/>
  <c r="B7" i="21"/>
  <c r="B8" i="21"/>
  <c r="B9" i="21"/>
  <c r="B10" i="21"/>
  <c r="B3" i="21"/>
  <c r="B1" i="21"/>
  <c r="B2" i="21" s="1"/>
  <c r="B4" i="20"/>
  <c r="B5" i="20"/>
  <c r="B6" i="20"/>
  <c r="B7" i="20"/>
  <c r="B8" i="20"/>
  <c r="B9" i="20"/>
  <c r="B10" i="20"/>
  <c r="B3" i="20"/>
  <c r="B11" i="20" s="1"/>
  <c r="B1" i="20"/>
  <c r="B2" i="20" s="1"/>
  <c r="B3" i="19"/>
  <c r="B1" i="19"/>
  <c r="B2" i="19" s="1"/>
  <c r="B3" i="18"/>
  <c r="B1" i="18"/>
  <c r="B2" i="18" s="1"/>
  <c r="B4" i="17"/>
  <c r="B5" i="17"/>
  <c r="B6" i="17"/>
  <c r="B7" i="17"/>
  <c r="B8" i="17"/>
  <c r="B9" i="17"/>
  <c r="B3" i="17"/>
  <c r="B1" i="17"/>
  <c r="B2" i="17" s="1"/>
  <c r="B10" i="16"/>
  <c r="B1" i="16"/>
  <c r="B2" i="16" s="1"/>
  <c r="B4" i="15"/>
  <c r="B3" i="15"/>
  <c r="B5" i="15" s="1"/>
  <c r="B1" i="15"/>
  <c r="B2" i="15" s="1"/>
  <c r="B4" i="14"/>
  <c r="B5" i="14"/>
  <c r="B6" i="14"/>
  <c r="B7" i="14"/>
  <c r="B8" i="14"/>
  <c r="B9" i="14"/>
  <c r="B3" i="14"/>
  <c r="B1" i="14"/>
  <c r="B2" i="14" s="1"/>
  <c r="B1" i="13"/>
  <c r="B2" i="13" s="1"/>
  <c r="B4" i="12"/>
  <c r="B5" i="12"/>
  <c r="B6" i="12"/>
  <c r="B7" i="12"/>
  <c r="B8" i="12"/>
  <c r="B9" i="12"/>
  <c r="B3" i="12"/>
  <c r="B1" i="12"/>
  <c r="B2" i="12" s="1"/>
  <c r="B4" i="11"/>
  <c r="B5" i="11"/>
  <c r="B10" i="11" s="1"/>
  <c r="B6" i="11"/>
  <c r="B7" i="11"/>
  <c r="B8" i="11"/>
  <c r="B9" i="11"/>
  <c r="B3" i="11"/>
  <c r="B1" i="11"/>
  <c r="B2" i="11" s="1"/>
  <c r="B4" i="9"/>
  <c r="B5" i="9"/>
  <c r="B6" i="9"/>
  <c r="B7" i="9"/>
  <c r="B8" i="9"/>
  <c r="B9" i="9"/>
  <c r="B3" i="9"/>
  <c r="B1" i="10"/>
  <c r="B2" i="10" s="1"/>
  <c r="B9" i="10"/>
  <c r="B8" i="10"/>
  <c r="B7" i="10"/>
  <c r="B6" i="10"/>
  <c r="B5" i="10"/>
  <c r="B4" i="10"/>
  <c r="B3" i="10"/>
  <c r="B1" i="9"/>
  <c r="B2" i="9" s="1"/>
  <c r="B4" i="8"/>
  <c r="B3" i="8"/>
  <c r="B1" i="8"/>
  <c r="B2" i="8" s="1"/>
  <c r="B4" i="7"/>
  <c r="B3" i="7"/>
  <c r="B1" i="7"/>
  <c r="B2" i="7" s="1"/>
  <c r="B4" i="6"/>
  <c r="B3" i="6"/>
  <c r="B5" i="6" s="1"/>
  <c r="B1" i="6"/>
  <c r="B2" i="6" s="1"/>
  <c r="B4" i="5"/>
  <c r="B3" i="5"/>
  <c r="B1" i="5"/>
  <c r="B2" i="5" s="1"/>
  <c r="B4" i="4"/>
  <c r="B3" i="4"/>
  <c r="B1" i="4"/>
  <c r="B2" i="4" s="1"/>
  <c r="B11" i="30" l="1"/>
  <c r="B11" i="26"/>
  <c r="B10" i="13"/>
  <c r="B10" i="10"/>
  <c r="B10" i="9"/>
  <c r="B11" i="31"/>
  <c r="B11" i="29"/>
  <c r="B11" i="27"/>
  <c r="B11" i="25"/>
  <c r="B11" i="24"/>
  <c r="B11" i="23"/>
  <c r="B11" i="22"/>
  <c r="B11" i="21"/>
  <c r="B11" i="19"/>
  <c r="B11" i="18"/>
  <c r="B10" i="17"/>
  <c r="B10" i="14"/>
  <c r="B10" i="12"/>
  <c r="B5" i="8"/>
  <c r="B5" i="7"/>
  <c r="B5" i="5"/>
  <c r="B5" i="4"/>
</calcChain>
</file>

<file path=xl/sharedStrings.xml><?xml version="1.0" encoding="utf-8"?>
<sst xmlns="http://schemas.openxmlformats.org/spreadsheetml/2006/main" count="347" uniqueCount="69">
  <si>
    <t xml:space="preserve">Você cursou a disciplina até o final?  </t>
  </si>
  <si>
    <t xml:space="preserve">Você buscou atendimento do(a) docente extraclasse?  </t>
  </si>
  <si>
    <t>Você buscou atendimento do(a) docente extraclasse? Não.  Por quê?</t>
  </si>
  <si>
    <t xml:space="preserve">Você foi aprovado(a) na disciplina?  </t>
  </si>
  <si>
    <t xml:space="preserve">O(A) professor(a) apresentou, explicou e/ou disponibilizou o plano de ensino no início da disciplina?  </t>
  </si>
  <si>
    <t>Sobre o plano de ensino da disciplina, avalie:  A apresentação geral (ementa, objetivos, conteúdo, metodologia, avaliação e bibliografia)</t>
  </si>
  <si>
    <t>Sobre o plano de ensino da disciplina, avalie:  O cumprimento do plano de acordo com a programação e suas adequações</t>
  </si>
  <si>
    <t>Sobre o plano de ensino da disciplina, avalie:  O alcance dos objetivos de aprendizagem propostos</t>
  </si>
  <si>
    <t>Sobre o plano de ensino da disciplina, avalie:  A contribuição da disciplina para a formação acadêmica geral</t>
  </si>
  <si>
    <t>Sobre o plano de ensino da disciplina, avalie:  A relação com outras disciplinas do curso</t>
  </si>
  <si>
    <t>Sobre o plano de ensino da disciplina, avalie:  A apresentação do planejamento do controle da frequência</t>
  </si>
  <si>
    <t xml:space="preserve">Houve monitor(a) na disciplina?  </t>
  </si>
  <si>
    <t xml:space="preserve">Avalie a atuação do monitor(a):  </t>
  </si>
  <si>
    <t xml:space="preserve">Qual foi o seu grau de motivação sobre a disciplina quando se matriculou?  </t>
  </si>
  <si>
    <t>Considerando o seu desempenho na disciplina, avalie as proposições a seguir:  Dedicação semanal de estudos</t>
  </si>
  <si>
    <t>Considerando o seu desempenho na disciplina, avalie as proposições a seguir:  Conhecimentos iniciais (pré-requisitos)</t>
  </si>
  <si>
    <t>Considerando o seu desempenho na disciplina, avalie as proposições a seguir:  Aumento no interesse pela disciplina ao longo do semestre</t>
  </si>
  <si>
    <t>Considerando o seu desempenho na disciplina, avalie as proposições a seguir:  Qualidade das atividades realizadas</t>
  </si>
  <si>
    <t>Considerando o seu desempenho na disciplina, avalie as proposições a seguir:  Cumprimento da totalidade das atividades propostas</t>
  </si>
  <si>
    <t>Considerando o seu desempenho na disciplina, avalie as proposições a seguir:  Cumprimento dos prazos de realização das atividades</t>
  </si>
  <si>
    <t>Considerando o seu desempenho na disciplina, avalie as proposições a seguir:  Relacionamento com o(a) professor(a) e os(as) colegas</t>
  </si>
  <si>
    <t>Considerando o seu desempenho na disciplina, avalie as proposições a seguir:  Pró-atividade, resiliência, espírito de coletividade, organização e concentração</t>
  </si>
  <si>
    <t>Considerando o seu desempenho na disciplina, avalie as proposições a seguir:  Participação nas aulas (frequência e interação)</t>
  </si>
  <si>
    <t>Com relação à atuação do(a) professor(a) que ministrou a disciplina, avalie os próximos itens:  Disponibilidade para sanar dúvidas e dar orientações durante as aulas</t>
  </si>
  <si>
    <t>Com relação à atuação do(a) professor(a) que ministrou a disciplina, avalie os próximos itens:  Nível de compreensão das dificuldades dos(as) estudantes durante o semestre</t>
  </si>
  <si>
    <t>Com relação à atuação do(a) professor(a) que ministrou a disciplina, avalie os próximos itens:  Datas, prazos e formas de avaliação e de atividades solicitadas</t>
  </si>
  <si>
    <t>Com relação à atuação do(a) professor(a) que ministrou a disciplina, avalie os próximos itens:  Diversidade e qualidade do material didático disponibilizado para as aulas</t>
  </si>
  <si>
    <t>Com relação à atuação do(a) professor(a) que ministrou a disciplina, avalie os próximos itens:  Controle de frequência de acordo com o plano de ensino</t>
  </si>
  <si>
    <t>Sim</t>
  </si>
  <si>
    <t>Não</t>
  </si>
  <si>
    <t>Não Precisei</t>
  </si>
  <si>
    <t>Bom</t>
  </si>
  <si>
    <t>Excelente</t>
  </si>
  <si>
    <t>Péssimo</t>
  </si>
  <si>
    <t>Ruim</t>
  </si>
  <si>
    <t>Não sei responder</t>
  </si>
  <si>
    <t xml:space="preserve">QUESTÃO1 </t>
  </si>
  <si>
    <t>QUESTÃO2</t>
  </si>
  <si>
    <t>QUESTÃO3</t>
  </si>
  <si>
    <t>QUESTÃO4</t>
  </si>
  <si>
    <t>QUESTÃO5</t>
  </si>
  <si>
    <t>QUESTÃO6</t>
  </si>
  <si>
    <t>QUESTÃO7</t>
  </si>
  <si>
    <t>QUESTÃO8</t>
  </si>
  <si>
    <t>QUESTÃO9</t>
  </si>
  <si>
    <t>QUESTÃO10</t>
  </si>
  <si>
    <t>QUESTÃO11</t>
  </si>
  <si>
    <t>QUESTÃO12</t>
  </si>
  <si>
    <t>QUESTÃO13</t>
  </si>
  <si>
    <t>QUESTÃO14</t>
  </si>
  <si>
    <t>QUESTÃO15</t>
  </si>
  <si>
    <t>QUESTÃO16</t>
  </si>
  <si>
    <t>QUESTÃO17</t>
  </si>
  <si>
    <t>QUESTÃO18</t>
  </si>
  <si>
    <t>QUESTÃO19</t>
  </si>
  <si>
    <t>QUESTÃO20</t>
  </si>
  <si>
    <t>QUESTÃO21</t>
  </si>
  <si>
    <t>QUESTÃO22</t>
  </si>
  <si>
    <t>QUESTÃO23</t>
  </si>
  <si>
    <t>QUESTÃO24</t>
  </si>
  <si>
    <t>QUESTÃO25</t>
  </si>
  <si>
    <t>QUESTÃO26</t>
  </si>
  <si>
    <t>QUESTÃO27</t>
  </si>
  <si>
    <t>QUESTÃO28</t>
  </si>
  <si>
    <t xml:space="preserve">Total </t>
  </si>
  <si>
    <t>Outros</t>
  </si>
  <si>
    <t>Regular</t>
  </si>
  <si>
    <t>Total</t>
  </si>
  <si>
    <t>Prefiro não opinar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</si>
</sst>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1"/>
      <color rgb="FF333333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0" xfId="0" applyFont="1" applyBorder="1"/>
    <xf numFmtId="0" fontId="0" fillId="0" borderId="4" xfId="0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'QUESTÕES 01'!$A$3</c:f>
              <c:strCache>
                <c:ptCount val="1"/>
                <c:pt idx="0">
                  <c:v>Sim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01'!$B$2:$B$2</c:f>
              <c:strCache>
                <c:ptCount val="1"/>
                <c:pt idx="0">
                  <c:v>Você cursou a disciplina até o final?  </c:v>
                </c:pt>
              </c:strCache>
            </c:strRef>
          </c:cat>
          <c:val>
            <c:numRef>
              <c:f>'QUESTÕES 01'!$B$3:$B$3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EE-43AD-A3B1-499DBC3BE6DB}"/>
            </c:ext>
          </c:extLst>
        </c:ser>
        <c:ser>
          <c:idx val="1"/>
          <c:order val="1"/>
          <c:tx>
            <c:strRef>
              <c:f>'QUESTÕES 01'!$A$4</c:f>
              <c:strCache>
                <c:ptCount val="1"/>
                <c:pt idx="0">
                  <c:v>Não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01'!$B$2:$B$2</c:f>
              <c:strCache>
                <c:ptCount val="1"/>
                <c:pt idx="0">
                  <c:v>Você cursou a disciplina até o final?  </c:v>
                </c:pt>
              </c:strCache>
            </c:strRef>
          </c:cat>
          <c:val>
            <c:numRef>
              <c:f>'QUESTÕES 01'!$B$4:$B$4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EE-43AD-A3B1-499DBC3BE6D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93270352"/>
        <c:axId val="1165789824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'QUESTÕES 01'!$A$5</c15:sqref>
                        </c15:formulaRef>
                      </c:ext>
                    </c:extLst>
                    <c:strCache>
                      <c:ptCount val="1"/>
                      <c:pt idx="0">
                        <c:v>Total 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'QUESTÕES 01'!$B$2:$B$2</c15:sqref>
                        </c15:formulaRef>
                      </c:ext>
                    </c:extLst>
                    <c:strCache>
                      <c:ptCount val="1"/>
                      <c:pt idx="0">
                        <c:v>Você cursou a disciplina até o final? 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'QUESTÕES 01'!$B$5:$B$5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92EE-43AD-A3B1-499DBC3BE6DB}"/>
                  </c:ext>
                </c:extLst>
              </c15:ser>
            </c15:filteredBarSeries>
          </c:ext>
        </c:extLst>
      </c:barChart>
      <c:catAx>
        <c:axId val="99327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5789824"/>
        <c:crosses val="autoZero"/>
        <c:auto val="1"/>
        <c:lblAlgn val="ctr"/>
        <c:lblOffset val="100"/>
        <c:noMultiLvlLbl val="0"/>
      </c:catAx>
      <c:valAx>
        <c:axId val="1165789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9327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'QUESTÕES 10'!$A$3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10'!$B$2:$B$2</c:f>
              <c:strCache>
                <c:ptCount val="1"/>
                <c:pt idx="0">
                  <c:v>Sobre o plano de ensino da disciplina, avalie:  A relação com outras disciplinas do curso</c:v>
                </c:pt>
              </c:strCache>
            </c:strRef>
          </c:cat>
          <c:val>
            <c:numRef>
              <c:f>'QUESTÕES 10'!$B$3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A5-4E03-82FA-A2467B53958B}"/>
            </c:ext>
          </c:extLst>
        </c:ser>
        <c:ser>
          <c:idx val="1"/>
          <c:order val="1"/>
          <c:tx>
            <c:strRef>
              <c:f>'QUESTÕES 10'!$A$4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10'!$B$2:$B$2</c:f>
              <c:strCache>
                <c:ptCount val="1"/>
                <c:pt idx="0">
                  <c:v>Sobre o plano de ensino da disciplina, avalie:  A relação com outras disciplinas do curso</c:v>
                </c:pt>
              </c:strCache>
            </c:strRef>
          </c:cat>
          <c:val>
            <c:numRef>
              <c:f>'QUESTÕES 10'!$B$4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A5-4E03-82FA-A2467B53958B}"/>
            </c:ext>
          </c:extLst>
        </c:ser>
        <c:ser>
          <c:idx val="2"/>
          <c:order val="2"/>
          <c:tx>
            <c:strRef>
              <c:f>'QUESTÕES 10'!$A$5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10'!$B$2:$B$2</c:f>
              <c:strCache>
                <c:ptCount val="1"/>
                <c:pt idx="0">
                  <c:v>Sobre o plano de ensino da disciplina, avalie:  A relação com outras disciplinas do curso</c:v>
                </c:pt>
              </c:strCache>
            </c:strRef>
          </c:cat>
          <c:val>
            <c:numRef>
              <c:f>'QUESTÕES 10'!$B$5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A5-4E03-82FA-A2467B53958B}"/>
            </c:ext>
          </c:extLst>
        </c:ser>
        <c:ser>
          <c:idx val="3"/>
          <c:order val="3"/>
          <c:tx>
            <c:strRef>
              <c:f>'QUESTÕES 10'!$A$6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10'!$B$2:$B$2</c:f>
              <c:strCache>
                <c:ptCount val="1"/>
                <c:pt idx="0">
                  <c:v>Sobre o plano de ensino da disciplina, avalie:  A relação com outras disciplinas do curso</c:v>
                </c:pt>
              </c:strCache>
            </c:strRef>
          </c:cat>
          <c:val>
            <c:numRef>
              <c:f>'QUESTÕES 10'!$B$6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A5-4E03-82FA-A2467B53958B}"/>
            </c:ext>
          </c:extLst>
        </c:ser>
        <c:ser>
          <c:idx val="4"/>
          <c:order val="4"/>
          <c:tx>
            <c:strRef>
              <c:f>'QUESTÕES 10'!$A$7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10'!$B$2:$B$2</c:f>
              <c:strCache>
                <c:ptCount val="1"/>
                <c:pt idx="0">
                  <c:v>Sobre o plano de ensino da disciplina, avalie:  A relação com outras disciplinas do curso</c:v>
                </c:pt>
              </c:strCache>
            </c:strRef>
          </c:cat>
          <c:val>
            <c:numRef>
              <c:f>'QUESTÕES 10'!$B$7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FA5-4E03-82FA-A2467B53958B}"/>
            </c:ext>
          </c:extLst>
        </c:ser>
        <c:ser>
          <c:idx val="5"/>
          <c:order val="5"/>
          <c:tx>
            <c:strRef>
              <c:f>'QUESTÕES 10'!$A$8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10'!$B$2:$B$2</c:f>
              <c:strCache>
                <c:ptCount val="1"/>
                <c:pt idx="0">
                  <c:v>Sobre o plano de ensino da disciplina, avalie:  A relação com outras disciplinas do curso</c:v>
                </c:pt>
              </c:strCache>
            </c:strRef>
          </c:cat>
          <c:val>
            <c:numRef>
              <c:f>'QUESTÕES 10'!$B$8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FA5-4E03-82FA-A2467B53958B}"/>
            </c:ext>
          </c:extLst>
        </c:ser>
        <c:ser>
          <c:idx val="6"/>
          <c:order val="6"/>
          <c:tx>
            <c:strRef>
              <c:f>'QUESTÕES 10'!$A$9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10'!$B$2:$B$2</c:f>
              <c:strCache>
                <c:ptCount val="1"/>
                <c:pt idx="0">
                  <c:v>Sobre o plano de ensino da disciplina, avalie:  A relação com outras disciplinas do curso</c:v>
                </c:pt>
              </c:strCache>
            </c:strRef>
          </c:cat>
          <c:val>
            <c:numRef>
              <c:f>'QUESTÕES 10'!$B$9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FA5-4E03-82FA-A2467B53958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93270352"/>
        <c:axId val="1165789824"/>
        <c:extLst/>
      </c:barChart>
      <c:catAx>
        <c:axId val="99327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5789824"/>
        <c:crosses val="autoZero"/>
        <c:auto val="1"/>
        <c:lblAlgn val="ctr"/>
        <c:lblOffset val="100"/>
        <c:noMultiLvlLbl val="0"/>
      </c:catAx>
      <c:valAx>
        <c:axId val="1165789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9327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'QUESTÕES 11'!$A$3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11'!$B$2:$B$2</c:f>
              <c:strCache>
                <c:ptCount val="1"/>
                <c:pt idx="0">
                  <c:v>Sobre o plano de ensino da disciplina, avalie:  A apresentação do planejamento do controle da frequência</c:v>
                </c:pt>
              </c:strCache>
            </c:strRef>
          </c:cat>
          <c:val>
            <c:numRef>
              <c:f>'QUESTÕES 11'!$B$3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C6-4E2C-ABA5-100CC3862834}"/>
            </c:ext>
          </c:extLst>
        </c:ser>
        <c:ser>
          <c:idx val="1"/>
          <c:order val="1"/>
          <c:tx>
            <c:strRef>
              <c:f>'QUESTÕES 11'!$A$4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11'!$B$2:$B$2</c:f>
              <c:strCache>
                <c:ptCount val="1"/>
                <c:pt idx="0">
                  <c:v>Sobre o plano de ensino da disciplina, avalie:  A apresentação do planejamento do controle da frequência</c:v>
                </c:pt>
              </c:strCache>
            </c:strRef>
          </c:cat>
          <c:val>
            <c:numRef>
              <c:f>'QUESTÕES 11'!$B$4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C6-4E2C-ABA5-100CC3862834}"/>
            </c:ext>
          </c:extLst>
        </c:ser>
        <c:ser>
          <c:idx val="2"/>
          <c:order val="2"/>
          <c:tx>
            <c:strRef>
              <c:f>'QUESTÕES 11'!$A$5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11'!$B$2:$B$2</c:f>
              <c:strCache>
                <c:ptCount val="1"/>
                <c:pt idx="0">
                  <c:v>Sobre o plano de ensino da disciplina, avalie:  A apresentação do planejamento do controle da frequência</c:v>
                </c:pt>
              </c:strCache>
            </c:strRef>
          </c:cat>
          <c:val>
            <c:numRef>
              <c:f>'QUESTÕES 11'!$B$5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C6-4E2C-ABA5-100CC3862834}"/>
            </c:ext>
          </c:extLst>
        </c:ser>
        <c:ser>
          <c:idx val="3"/>
          <c:order val="3"/>
          <c:tx>
            <c:strRef>
              <c:f>'QUESTÕES 11'!$A$6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11'!$B$2:$B$2</c:f>
              <c:strCache>
                <c:ptCount val="1"/>
                <c:pt idx="0">
                  <c:v>Sobre o plano de ensino da disciplina, avalie:  A apresentação do planejamento do controle da frequência</c:v>
                </c:pt>
              </c:strCache>
            </c:strRef>
          </c:cat>
          <c:val>
            <c:numRef>
              <c:f>'QUESTÕES 11'!$B$6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C6-4E2C-ABA5-100CC3862834}"/>
            </c:ext>
          </c:extLst>
        </c:ser>
        <c:ser>
          <c:idx val="4"/>
          <c:order val="4"/>
          <c:tx>
            <c:strRef>
              <c:f>'QUESTÕES 11'!$A$7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11'!$B$2:$B$2</c:f>
              <c:strCache>
                <c:ptCount val="1"/>
                <c:pt idx="0">
                  <c:v>Sobre o plano de ensino da disciplina, avalie:  A apresentação do planejamento do controle da frequência</c:v>
                </c:pt>
              </c:strCache>
            </c:strRef>
          </c:cat>
          <c:val>
            <c:numRef>
              <c:f>'QUESTÕES 11'!$B$7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2C6-4E2C-ABA5-100CC3862834}"/>
            </c:ext>
          </c:extLst>
        </c:ser>
        <c:ser>
          <c:idx val="5"/>
          <c:order val="5"/>
          <c:tx>
            <c:strRef>
              <c:f>'QUESTÕES 11'!$A$8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11'!$B$2:$B$2</c:f>
              <c:strCache>
                <c:ptCount val="1"/>
                <c:pt idx="0">
                  <c:v>Sobre o plano de ensino da disciplina, avalie:  A apresentação do planejamento do controle da frequência</c:v>
                </c:pt>
              </c:strCache>
            </c:strRef>
          </c:cat>
          <c:val>
            <c:numRef>
              <c:f>'QUESTÕES 11'!$B$8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2C6-4E2C-ABA5-100CC3862834}"/>
            </c:ext>
          </c:extLst>
        </c:ser>
        <c:ser>
          <c:idx val="6"/>
          <c:order val="6"/>
          <c:tx>
            <c:strRef>
              <c:f>'QUESTÕES 11'!$A$9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11'!$B$2:$B$2</c:f>
              <c:strCache>
                <c:ptCount val="1"/>
                <c:pt idx="0">
                  <c:v>Sobre o plano de ensino da disciplina, avalie:  A apresentação do planejamento do controle da frequência</c:v>
                </c:pt>
              </c:strCache>
            </c:strRef>
          </c:cat>
          <c:val>
            <c:numRef>
              <c:f>'QUESTÕES 11'!$B$9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2C6-4E2C-ABA5-100CC386283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93270352"/>
        <c:axId val="1165789824"/>
        <c:extLst/>
      </c:barChart>
      <c:catAx>
        <c:axId val="99327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5789824"/>
        <c:crosses val="autoZero"/>
        <c:auto val="1"/>
        <c:lblAlgn val="ctr"/>
        <c:lblOffset val="100"/>
        <c:noMultiLvlLbl val="0"/>
      </c:catAx>
      <c:valAx>
        <c:axId val="1165789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9327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'QUESTÕES 12'!$A$3</c:f>
              <c:strCache>
                <c:ptCount val="1"/>
                <c:pt idx="0">
                  <c:v>Sim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12'!$B$2:$B$2</c:f>
              <c:strCache>
                <c:ptCount val="1"/>
                <c:pt idx="0">
                  <c:v>Houve monitor(a) na disciplina?  </c:v>
                </c:pt>
              </c:strCache>
            </c:strRef>
          </c:cat>
          <c:val>
            <c:numRef>
              <c:f>'QUESTÕES 12'!$B$3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5A-4BD2-B149-75C98BD003EB}"/>
            </c:ext>
          </c:extLst>
        </c:ser>
        <c:ser>
          <c:idx val="1"/>
          <c:order val="1"/>
          <c:tx>
            <c:strRef>
              <c:f>'QUESTÕES 12'!$A$4</c:f>
              <c:strCache>
                <c:ptCount val="1"/>
                <c:pt idx="0">
                  <c:v>Não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12'!$B$2:$B$2</c:f>
              <c:strCache>
                <c:ptCount val="1"/>
                <c:pt idx="0">
                  <c:v>Houve monitor(a) na disciplina?  </c:v>
                </c:pt>
              </c:strCache>
            </c:strRef>
          </c:cat>
          <c:val>
            <c:numRef>
              <c:f>'QUESTÕES 12'!$B$4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5A-4BD2-B149-75C98BD003E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93270352"/>
        <c:axId val="1165789824"/>
        <c:extLst/>
      </c:barChart>
      <c:catAx>
        <c:axId val="99327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5789824"/>
        <c:crosses val="autoZero"/>
        <c:auto val="1"/>
        <c:lblAlgn val="ctr"/>
        <c:lblOffset val="100"/>
        <c:noMultiLvlLbl val="0"/>
      </c:catAx>
      <c:valAx>
        <c:axId val="1165789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9327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'QUESTÕES 13'!$A$3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13'!$B$2:$B$2</c:f>
              <c:strCache>
                <c:ptCount val="1"/>
                <c:pt idx="0">
                  <c:v>Avalie a atuação do monitor(a):  </c:v>
                </c:pt>
              </c:strCache>
            </c:strRef>
          </c:cat>
          <c:val>
            <c:numRef>
              <c:f>'QUESTÕES 13'!$B$3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63-419E-8600-B85173416FBF}"/>
            </c:ext>
          </c:extLst>
        </c:ser>
        <c:ser>
          <c:idx val="1"/>
          <c:order val="1"/>
          <c:tx>
            <c:strRef>
              <c:f>'QUESTÕES 13'!$A$4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13'!$B$2:$B$2</c:f>
              <c:strCache>
                <c:ptCount val="1"/>
                <c:pt idx="0">
                  <c:v>Avalie a atuação do monitor(a):  </c:v>
                </c:pt>
              </c:strCache>
            </c:strRef>
          </c:cat>
          <c:val>
            <c:numRef>
              <c:f>'QUESTÕES 13'!$B$4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63-419E-8600-B85173416FBF}"/>
            </c:ext>
          </c:extLst>
        </c:ser>
        <c:ser>
          <c:idx val="2"/>
          <c:order val="2"/>
          <c:tx>
            <c:strRef>
              <c:f>'QUESTÕES 13'!$A$5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13'!$B$2:$B$2</c:f>
              <c:strCache>
                <c:ptCount val="1"/>
                <c:pt idx="0">
                  <c:v>Avalie a atuação do monitor(a):  </c:v>
                </c:pt>
              </c:strCache>
            </c:strRef>
          </c:cat>
          <c:val>
            <c:numRef>
              <c:f>'QUESTÕES 13'!$B$5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63-419E-8600-B85173416FBF}"/>
            </c:ext>
          </c:extLst>
        </c:ser>
        <c:ser>
          <c:idx val="3"/>
          <c:order val="3"/>
          <c:tx>
            <c:strRef>
              <c:f>'QUESTÕES 13'!$A$6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13'!$B$2:$B$2</c:f>
              <c:strCache>
                <c:ptCount val="1"/>
                <c:pt idx="0">
                  <c:v>Avalie a atuação do monitor(a):  </c:v>
                </c:pt>
              </c:strCache>
            </c:strRef>
          </c:cat>
          <c:val>
            <c:numRef>
              <c:f>'QUESTÕES 13'!$B$6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263-419E-8600-B85173416FBF}"/>
            </c:ext>
          </c:extLst>
        </c:ser>
        <c:ser>
          <c:idx val="4"/>
          <c:order val="4"/>
          <c:tx>
            <c:strRef>
              <c:f>'QUESTÕES 13'!$A$7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13'!$B$2:$B$2</c:f>
              <c:strCache>
                <c:ptCount val="1"/>
                <c:pt idx="0">
                  <c:v>Avalie a atuação do monitor(a):  </c:v>
                </c:pt>
              </c:strCache>
            </c:strRef>
          </c:cat>
          <c:val>
            <c:numRef>
              <c:f>'QUESTÕES 13'!$B$7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263-419E-8600-B85173416FBF}"/>
            </c:ext>
          </c:extLst>
        </c:ser>
        <c:ser>
          <c:idx val="5"/>
          <c:order val="5"/>
          <c:tx>
            <c:strRef>
              <c:f>'QUESTÕES 13'!$A$8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13'!$B$2:$B$2</c:f>
              <c:strCache>
                <c:ptCount val="1"/>
                <c:pt idx="0">
                  <c:v>Avalie a atuação do monitor(a):  </c:v>
                </c:pt>
              </c:strCache>
            </c:strRef>
          </c:cat>
          <c:val>
            <c:numRef>
              <c:f>'QUESTÕES 13'!$B$8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263-419E-8600-B85173416FBF}"/>
            </c:ext>
          </c:extLst>
        </c:ser>
        <c:ser>
          <c:idx val="6"/>
          <c:order val="6"/>
          <c:tx>
            <c:strRef>
              <c:f>'QUESTÕES 13'!$A$9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13'!$B$2:$B$2</c:f>
              <c:strCache>
                <c:ptCount val="1"/>
                <c:pt idx="0">
                  <c:v>Avalie a atuação do monitor(a):  </c:v>
                </c:pt>
              </c:strCache>
            </c:strRef>
          </c:cat>
          <c:val>
            <c:numRef>
              <c:f>'QUESTÕES 13'!$B$9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263-419E-8600-B85173416FB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93270352"/>
        <c:axId val="1165789824"/>
        <c:extLst/>
      </c:barChart>
      <c:catAx>
        <c:axId val="99327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5789824"/>
        <c:crosses val="autoZero"/>
        <c:auto val="1"/>
        <c:lblAlgn val="ctr"/>
        <c:lblOffset val="100"/>
        <c:noMultiLvlLbl val="0"/>
      </c:catAx>
      <c:valAx>
        <c:axId val="1165789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9327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'QUESTÕES 14'!$A$3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14'!$B$2:$B$2</c:f>
              <c:strCache>
                <c:ptCount val="1"/>
                <c:pt idx="0">
                  <c:v>Qual foi o seu grau de motivação sobre a disciplina quando se matriculou?  </c:v>
                </c:pt>
              </c:strCache>
            </c:strRef>
          </c:cat>
          <c:val>
            <c:numRef>
              <c:f>'QUESTÕES 14'!$B$3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59-451E-9DCF-7EE79EA38619}"/>
            </c:ext>
          </c:extLst>
        </c:ser>
        <c:ser>
          <c:idx val="1"/>
          <c:order val="1"/>
          <c:tx>
            <c:strRef>
              <c:f>'QUESTÕES 14'!$A$4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14'!$B$2:$B$2</c:f>
              <c:strCache>
                <c:ptCount val="1"/>
                <c:pt idx="0">
                  <c:v>Qual foi o seu grau de motivação sobre a disciplina quando se matriculou?  </c:v>
                </c:pt>
              </c:strCache>
            </c:strRef>
          </c:cat>
          <c:val>
            <c:numRef>
              <c:f>'QUESTÕES 14'!$B$4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59-451E-9DCF-7EE79EA38619}"/>
            </c:ext>
          </c:extLst>
        </c:ser>
        <c:ser>
          <c:idx val="2"/>
          <c:order val="2"/>
          <c:tx>
            <c:strRef>
              <c:f>'QUESTÕES 14'!$A$5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14'!$B$2:$B$2</c:f>
              <c:strCache>
                <c:ptCount val="1"/>
                <c:pt idx="0">
                  <c:v>Qual foi o seu grau de motivação sobre a disciplina quando se matriculou?  </c:v>
                </c:pt>
              </c:strCache>
            </c:strRef>
          </c:cat>
          <c:val>
            <c:numRef>
              <c:f>'QUESTÕES 14'!$B$5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59-451E-9DCF-7EE79EA38619}"/>
            </c:ext>
          </c:extLst>
        </c:ser>
        <c:ser>
          <c:idx val="3"/>
          <c:order val="3"/>
          <c:tx>
            <c:strRef>
              <c:f>'QUESTÕES 14'!$A$6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14'!$B$2:$B$2</c:f>
              <c:strCache>
                <c:ptCount val="1"/>
                <c:pt idx="0">
                  <c:v>Qual foi o seu grau de motivação sobre a disciplina quando se matriculou?  </c:v>
                </c:pt>
              </c:strCache>
            </c:strRef>
          </c:cat>
          <c:val>
            <c:numRef>
              <c:f>'QUESTÕES 14'!$B$6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559-451E-9DCF-7EE79EA38619}"/>
            </c:ext>
          </c:extLst>
        </c:ser>
        <c:ser>
          <c:idx val="4"/>
          <c:order val="4"/>
          <c:tx>
            <c:strRef>
              <c:f>'QUESTÕES 14'!$A$7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14'!$B$2:$B$2</c:f>
              <c:strCache>
                <c:ptCount val="1"/>
                <c:pt idx="0">
                  <c:v>Qual foi o seu grau de motivação sobre a disciplina quando se matriculou?  </c:v>
                </c:pt>
              </c:strCache>
            </c:strRef>
          </c:cat>
          <c:val>
            <c:numRef>
              <c:f>'QUESTÕES 14'!$B$7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559-451E-9DCF-7EE79EA38619}"/>
            </c:ext>
          </c:extLst>
        </c:ser>
        <c:ser>
          <c:idx val="5"/>
          <c:order val="5"/>
          <c:tx>
            <c:strRef>
              <c:f>'QUESTÕES 14'!$A$8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14'!$B$2:$B$2</c:f>
              <c:strCache>
                <c:ptCount val="1"/>
                <c:pt idx="0">
                  <c:v>Qual foi o seu grau de motivação sobre a disciplina quando se matriculou?  </c:v>
                </c:pt>
              </c:strCache>
            </c:strRef>
          </c:cat>
          <c:val>
            <c:numRef>
              <c:f>'QUESTÕES 14'!$B$8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559-451E-9DCF-7EE79EA38619}"/>
            </c:ext>
          </c:extLst>
        </c:ser>
        <c:ser>
          <c:idx val="6"/>
          <c:order val="6"/>
          <c:tx>
            <c:strRef>
              <c:f>'QUESTÕES 14'!$A$9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14'!$B$2:$B$2</c:f>
              <c:strCache>
                <c:ptCount val="1"/>
                <c:pt idx="0">
                  <c:v>Qual foi o seu grau de motivação sobre a disciplina quando se matriculou?  </c:v>
                </c:pt>
              </c:strCache>
            </c:strRef>
          </c:cat>
          <c:val>
            <c:numRef>
              <c:f>'QUESTÕES 14'!$B$9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559-451E-9DCF-7EE79EA3861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93270352"/>
        <c:axId val="1165789824"/>
        <c:extLst/>
      </c:barChart>
      <c:catAx>
        <c:axId val="99327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5789824"/>
        <c:crosses val="autoZero"/>
        <c:auto val="1"/>
        <c:lblAlgn val="ctr"/>
        <c:lblOffset val="100"/>
        <c:noMultiLvlLbl val="0"/>
      </c:catAx>
      <c:valAx>
        <c:axId val="1165789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9327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'QUESTÕES 15'!$A$3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15'!$B$2:$B$2</c:f>
              <c:strCache>
                <c:ptCount val="1"/>
                <c:pt idx="0">
                  <c:v>Considerando o seu desempenho na disciplina, avalie as proposições a seguir:  Dedicação semanal de estudos</c:v>
                </c:pt>
              </c:strCache>
            </c:strRef>
          </c:cat>
          <c:val>
            <c:numRef>
              <c:f>'QUESTÕES 15'!$B$3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A1-475C-9104-8282AC15EE57}"/>
            </c:ext>
          </c:extLst>
        </c:ser>
        <c:ser>
          <c:idx val="1"/>
          <c:order val="1"/>
          <c:tx>
            <c:strRef>
              <c:f>'QUESTÕES 15'!$A$4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15'!$B$2:$B$2</c:f>
              <c:strCache>
                <c:ptCount val="1"/>
                <c:pt idx="0">
                  <c:v>Considerando o seu desempenho na disciplina, avalie as proposições a seguir:  Dedicação semanal de estudos</c:v>
                </c:pt>
              </c:strCache>
            </c:strRef>
          </c:cat>
          <c:val>
            <c:numRef>
              <c:f>'QUESTÕES 15'!$B$4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A1-475C-9104-8282AC15EE57}"/>
            </c:ext>
          </c:extLst>
        </c:ser>
        <c:ser>
          <c:idx val="2"/>
          <c:order val="2"/>
          <c:tx>
            <c:strRef>
              <c:f>'QUESTÕES 15'!$A$5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15'!$B$2:$B$2</c:f>
              <c:strCache>
                <c:ptCount val="1"/>
                <c:pt idx="0">
                  <c:v>Considerando o seu desempenho na disciplina, avalie as proposições a seguir:  Dedicação semanal de estudos</c:v>
                </c:pt>
              </c:strCache>
            </c:strRef>
          </c:cat>
          <c:val>
            <c:numRef>
              <c:f>'QUESTÕES 15'!$B$5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A1-475C-9104-8282AC15EE57}"/>
            </c:ext>
          </c:extLst>
        </c:ser>
        <c:ser>
          <c:idx val="3"/>
          <c:order val="3"/>
          <c:tx>
            <c:strRef>
              <c:f>'QUESTÕES 15'!$A$6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15'!$B$2:$B$2</c:f>
              <c:strCache>
                <c:ptCount val="1"/>
                <c:pt idx="0">
                  <c:v>Considerando o seu desempenho na disciplina, avalie as proposições a seguir:  Dedicação semanal de estudos</c:v>
                </c:pt>
              </c:strCache>
            </c:strRef>
          </c:cat>
          <c:val>
            <c:numRef>
              <c:f>'QUESTÕES 15'!$B$6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BA1-475C-9104-8282AC15EE57}"/>
            </c:ext>
          </c:extLst>
        </c:ser>
        <c:ser>
          <c:idx val="4"/>
          <c:order val="4"/>
          <c:tx>
            <c:strRef>
              <c:f>'QUESTÕES 15'!$A$7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15'!$B$2:$B$2</c:f>
              <c:strCache>
                <c:ptCount val="1"/>
                <c:pt idx="0">
                  <c:v>Considerando o seu desempenho na disciplina, avalie as proposições a seguir:  Dedicação semanal de estudos</c:v>
                </c:pt>
              </c:strCache>
            </c:strRef>
          </c:cat>
          <c:val>
            <c:numRef>
              <c:f>'QUESTÕES 15'!$B$7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BA1-475C-9104-8282AC15EE57}"/>
            </c:ext>
          </c:extLst>
        </c:ser>
        <c:ser>
          <c:idx val="5"/>
          <c:order val="5"/>
          <c:tx>
            <c:strRef>
              <c:f>'QUESTÕES 15'!$A$8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15'!$B$2:$B$2</c:f>
              <c:strCache>
                <c:ptCount val="1"/>
                <c:pt idx="0">
                  <c:v>Considerando o seu desempenho na disciplina, avalie as proposições a seguir:  Dedicação semanal de estudos</c:v>
                </c:pt>
              </c:strCache>
            </c:strRef>
          </c:cat>
          <c:val>
            <c:numRef>
              <c:f>'QUESTÕES 15'!$B$8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BA1-475C-9104-8282AC15EE57}"/>
            </c:ext>
          </c:extLst>
        </c:ser>
        <c:ser>
          <c:idx val="6"/>
          <c:order val="6"/>
          <c:tx>
            <c:strRef>
              <c:f>'QUESTÕES 15'!$A$9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15'!$B$2:$B$2</c:f>
              <c:strCache>
                <c:ptCount val="1"/>
                <c:pt idx="0">
                  <c:v>Considerando o seu desempenho na disciplina, avalie as proposições a seguir:  Dedicação semanal de estudos</c:v>
                </c:pt>
              </c:strCache>
            </c:strRef>
          </c:cat>
          <c:val>
            <c:numRef>
              <c:f>'QUESTÕES 15'!$B$9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BA1-475C-9104-8282AC15EE57}"/>
            </c:ext>
          </c:extLst>
        </c:ser>
        <c:ser>
          <c:idx val="7"/>
          <c:order val="7"/>
          <c:tx>
            <c:strRef>
              <c:f>'QUESTÕES 15'!$A$10</c:f>
              <c:strCache>
                <c:ptCount val="1"/>
                <c:pt idx="0">
                  <c:v>Prefiro não opinar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15'!$B$2:$B$2</c:f>
              <c:strCache>
                <c:ptCount val="1"/>
                <c:pt idx="0">
                  <c:v>Considerando o seu desempenho na disciplina, avalie as proposições a seguir:  Dedicação semanal de estudos</c:v>
                </c:pt>
              </c:strCache>
            </c:strRef>
          </c:cat>
          <c:val>
            <c:numRef>
              <c:f>'QUESTÕES 15'!$B$10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BA1-475C-9104-8282AC15EE5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93270352"/>
        <c:axId val="1165789824"/>
        <c:extLst/>
      </c:barChart>
      <c:catAx>
        <c:axId val="99327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5789824"/>
        <c:crosses val="autoZero"/>
        <c:auto val="1"/>
        <c:lblAlgn val="ctr"/>
        <c:lblOffset val="100"/>
        <c:noMultiLvlLbl val="0"/>
      </c:catAx>
      <c:valAx>
        <c:axId val="1165789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9327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'QUESTÕES 16'!$A$3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16'!$B$2:$B$2</c:f>
              <c:strCache>
                <c:ptCount val="1"/>
                <c:pt idx="0">
                  <c:v>Considerando o seu desempenho na disciplina, avalie as proposições a seguir:  Conhecimentos iniciais (pré-requisitos)</c:v>
                </c:pt>
              </c:strCache>
            </c:strRef>
          </c:cat>
          <c:val>
            <c:numRef>
              <c:f>'QUESTÕES 16'!$B$3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59-4A8B-896F-7AFAF4BEB0E5}"/>
            </c:ext>
          </c:extLst>
        </c:ser>
        <c:ser>
          <c:idx val="1"/>
          <c:order val="1"/>
          <c:tx>
            <c:strRef>
              <c:f>'QUESTÕES 16'!$A$4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16'!$B$2:$B$2</c:f>
              <c:strCache>
                <c:ptCount val="1"/>
                <c:pt idx="0">
                  <c:v>Considerando o seu desempenho na disciplina, avalie as proposições a seguir:  Conhecimentos iniciais (pré-requisitos)</c:v>
                </c:pt>
              </c:strCache>
            </c:strRef>
          </c:cat>
          <c:val>
            <c:numRef>
              <c:f>'QUESTÕES 16'!$B$4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59-4A8B-896F-7AFAF4BEB0E5}"/>
            </c:ext>
          </c:extLst>
        </c:ser>
        <c:ser>
          <c:idx val="2"/>
          <c:order val="2"/>
          <c:tx>
            <c:strRef>
              <c:f>'QUESTÕES 16'!$A$5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16'!$B$2:$B$2</c:f>
              <c:strCache>
                <c:ptCount val="1"/>
                <c:pt idx="0">
                  <c:v>Considerando o seu desempenho na disciplina, avalie as proposições a seguir:  Conhecimentos iniciais (pré-requisitos)</c:v>
                </c:pt>
              </c:strCache>
            </c:strRef>
          </c:cat>
          <c:val>
            <c:numRef>
              <c:f>'QUESTÕES 16'!$B$5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59-4A8B-896F-7AFAF4BEB0E5}"/>
            </c:ext>
          </c:extLst>
        </c:ser>
        <c:ser>
          <c:idx val="3"/>
          <c:order val="3"/>
          <c:tx>
            <c:strRef>
              <c:f>'QUESTÕES 16'!$A$6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16'!$B$2:$B$2</c:f>
              <c:strCache>
                <c:ptCount val="1"/>
                <c:pt idx="0">
                  <c:v>Considerando o seu desempenho na disciplina, avalie as proposições a seguir:  Conhecimentos iniciais (pré-requisitos)</c:v>
                </c:pt>
              </c:strCache>
            </c:strRef>
          </c:cat>
          <c:val>
            <c:numRef>
              <c:f>'QUESTÕES 16'!$B$6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59-4A8B-896F-7AFAF4BEB0E5}"/>
            </c:ext>
          </c:extLst>
        </c:ser>
        <c:ser>
          <c:idx val="4"/>
          <c:order val="4"/>
          <c:tx>
            <c:strRef>
              <c:f>'QUESTÕES 16'!$A$7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16'!$B$2:$B$2</c:f>
              <c:strCache>
                <c:ptCount val="1"/>
                <c:pt idx="0">
                  <c:v>Considerando o seu desempenho na disciplina, avalie as proposições a seguir:  Conhecimentos iniciais (pré-requisitos)</c:v>
                </c:pt>
              </c:strCache>
            </c:strRef>
          </c:cat>
          <c:val>
            <c:numRef>
              <c:f>'QUESTÕES 16'!$B$7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A59-4A8B-896F-7AFAF4BEB0E5}"/>
            </c:ext>
          </c:extLst>
        </c:ser>
        <c:ser>
          <c:idx val="5"/>
          <c:order val="5"/>
          <c:tx>
            <c:strRef>
              <c:f>'QUESTÕES 16'!$A$8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16'!$B$2:$B$2</c:f>
              <c:strCache>
                <c:ptCount val="1"/>
                <c:pt idx="0">
                  <c:v>Considerando o seu desempenho na disciplina, avalie as proposições a seguir:  Conhecimentos iniciais (pré-requisitos)</c:v>
                </c:pt>
              </c:strCache>
            </c:strRef>
          </c:cat>
          <c:val>
            <c:numRef>
              <c:f>'QUESTÕES 16'!$B$8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A59-4A8B-896F-7AFAF4BEB0E5}"/>
            </c:ext>
          </c:extLst>
        </c:ser>
        <c:ser>
          <c:idx val="6"/>
          <c:order val="6"/>
          <c:tx>
            <c:strRef>
              <c:f>'QUESTÕES 16'!$A$9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16'!$B$2:$B$2</c:f>
              <c:strCache>
                <c:ptCount val="1"/>
                <c:pt idx="0">
                  <c:v>Considerando o seu desempenho na disciplina, avalie as proposições a seguir:  Conhecimentos iniciais (pré-requisitos)</c:v>
                </c:pt>
              </c:strCache>
            </c:strRef>
          </c:cat>
          <c:val>
            <c:numRef>
              <c:f>'QUESTÕES 16'!$B$9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A59-4A8B-896F-7AFAF4BEB0E5}"/>
            </c:ext>
          </c:extLst>
        </c:ser>
        <c:ser>
          <c:idx val="7"/>
          <c:order val="7"/>
          <c:tx>
            <c:strRef>
              <c:f>'QUESTÕES 16'!$A$10</c:f>
              <c:strCache>
                <c:ptCount val="1"/>
                <c:pt idx="0">
                  <c:v>Prefiro não opinar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16'!$B$2:$B$2</c:f>
              <c:strCache>
                <c:ptCount val="1"/>
                <c:pt idx="0">
                  <c:v>Considerando o seu desempenho na disciplina, avalie as proposições a seguir:  Conhecimentos iniciais (pré-requisitos)</c:v>
                </c:pt>
              </c:strCache>
            </c:strRef>
          </c:cat>
          <c:val>
            <c:numRef>
              <c:f>'QUESTÕES 16'!$B$10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A59-4A8B-896F-7AFAF4BEB0E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93270352"/>
        <c:axId val="1165789824"/>
        <c:extLst/>
      </c:barChart>
      <c:catAx>
        <c:axId val="99327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5789824"/>
        <c:crosses val="autoZero"/>
        <c:auto val="1"/>
        <c:lblAlgn val="ctr"/>
        <c:lblOffset val="100"/>
        <c:noMultiLvlLbl val="0"/>
      </c:catAx>
      <c:valAx>
        <c:axId val="1165789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9327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'QUESTÕES 17'!$A$3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17'!$B$2:$B$2</c:f>
              <c:strCache>
                <c:ptCount val="1"/>
                <c:pt idx="0">
                  <c:v>Considerando o seu desempenho na disciplina, avalie as proposições a seguir:  Aumento no interesse pela disciplina ao longo do semestre</c:v>
                </c:pt>
              </c:strCache>
            </c:strRef>
          </c:cat>
          <c:val>
            <c:numRef>
              <c:f>'QUESTÕES 17'!$B$3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81-406A-855A-41DCE2632838}"/>
            </c:ext>
          </c:extLst>
        </c:ser>
        <c:ser>
          <c:idx val="1"/>
          <c:order val="1"/>
          <c:tx>
            <c:strRef>
              <c:f>'QUESTÕES 17'!$A$4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17'!$B$2:$B$2</c:f>
              <c:strCache>
                <c:ptCount val="1"/>
                <c:pt idx="0">
                  <c:v>Considerando o seu desempenho na disciplina, avalie as proposições a seguir:  Aumento no interesse pela disciplina ao longo do semestre</c:v>
                </c:pt>
              </c:strCache>
            </c:strRef>
          </c:cat>
          <c:val>
            <c:numRef>
              <c:f>'QUESTÕES 17'!$B$4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81-406A-855A-41DCE2632838}"/>
            </c:ext>
          </c:extLst>
        </c:ser>
        <c:ser>
          <c:idx val="2"/>
          <c:order val="2"/>
          <c:tx>
            <c:strRef>
              <c:f>'QUESTÕES 17'!$A$5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17'!$B$2:$B$2</c:f>
              <c:strCache>
                <c:ptCount val="1"/>
                <c:pt idx="0">
                  <c:v>Considerando o seu desempenho na disciplina, avalie as proposições a seguir:  Aumento no interesse pela disciplina ao longo do semestre</c:v>
                </c:pt>
              </c:strCache>
            </c:strRef>
          </c:cat>
          <c:val>
            <c:numRef>
              <c:f>'QUESTÕES 17'!$B$5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81-406A-855A-41DCE2632838}"/>
            </c:ext>
          </c:extLst>
        </c:ser>
        <c:ser>
          <c:idx val="3"/>
          <c:order val="3"/>
          <c:tx>
            <c:strRef>
              <c:f>'QUESTÕES 17'!$A$6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17'!$B$2:$B$2</c:f>
              <c:strCache>
                <c:ptCount val="1"/>
                <c:pt idx="0">
                  <c:v>Considerando o seu desempenho na disciplina, avalie as proposições a seguir:  Aumento no interesse pela disciplina ao longo do semestre</c:v>
                </c:pt>
              </c:strCache>
            </c:strRef>
          </c:cat>
          <c:val>
            <c:numRef>
              <c:f>'QUESTÕES 17'!$B$6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281-406A-855A-41DCE2632838}"/>
            </c:ext>
          </c:extLst>
        </c:ser>
        <c:ser>
          <c:idx val="4"/>
          <c:order val="4"/>
          <c:tx>
            <c:strRef>
              <c:f>'QUESTÕES 17'!$A$7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17'!$B$2:$B$2</c:f>
              <c:strCache>
                <c:ptCount val="1"/>
                <c:pt idx="0">
                  <c:v>Considerando o seu desempenho na disciplina, avalie as proposições a seguir:  Aumento no interesse pela disciplina ao longo do semestre</c:v>
                </c:pt>
              </c:strCache>
            </c:strRef>
          </c:cat>
          <c:val>
            <c:numRef>
              <c:f>'QUESTÕES 17'!$B$7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281-406A-855A-41DCE2632838}"/>
            </c:ext>
          </c:extLst>
        </c:ser>
        <c:ser>
          <c:idx val="5"/>
          <c:order val="5"/>
          <c:tx>
            <c:strRef>
              <c:f>'QUESTÕES 17'!$A$8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17'!$B$2:$B$2</c:f>
              <c:strCache>
                <c:ptCount val="1"/>
                <c:pt idx="0">
                  <c:v>Considerando o seu desempenho na disciplina, avalie as proposições a seguir:  Aumento no interesse pela disciplina ao longo do semestre</c:v>
                </c:pt>
              </c:strCache>
            </c:strRef>
          </c:cat>
          <c:val>
            <c:numRef>
              <c:f>'QUESTÕES 17'!$B$8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281-406A-855A-41DCE2632838}"/>
            </c:ext>
          </c:extLst>
        </c:ser>
        <c:ser>
          <c:idx val="6"/>
          <c:order val="6"/>
          <c:tx>
            <c:strRef>
              <c:f>'QUESTÕES 17'!$A$9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17'!$B$2:$B$2</c:f>
              <c:strCache>
                <c:ptCount val="1"/>
                <c:pt idx="0">
                  <c:v>Considerando o seu desempenho na disciplina, avalie as proposições a seguir:  Aumento no interesse pela disciplina ao longo do semestre</c:v>
                </c:pt>
              </c:strCache>
            </c:strRef>
          </c:cat>
          <c:val>
            <c:numRef>
              <c:f>'QUESTÕES 17'!$B$9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281-406A-855A-41DCE2632838}"/>
            </c:ext>
          </c:extLst>
        </c:ser>
        <c:ser>
          <c:idx val="7"/>
          <c:order val="7"/>
          <c:tx>
            <c:strRef>
              <c:f>'QUESTÕES 17'!$A$10</c:f>
              <c:strCache>
                <c:ptCount val="1"/>
                <c:pt idx="0">
                  <c:v>Prefiro não opinar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17'!$B$2:$B$2</c:f>
              <c:strCache>
                <c:ptCount val="1"/>
                <c:pt idx="0">
                  <c:v>Considerando o seu desempenho na disciplina, avalie as proposições a seguir:  Aumento no interesse pela disciplina ao longo do semestre</c:v>
                </c:pt>
              </c:strCache>
            </c:strRef>
          </c:cat>
          <c:val>
            <c:numRef>
              <c:f>'QUESTÕES 17'!$B$10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281-406A-855A-41DCE263283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93270352"/>
        <c:axId val="1165789824"/>
        <c:extLst/>
      </c:barChart>
      <c:catAx>
        <c:axId val="99327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5789824"/>
        <c:crosses val="autoZero"/>
        <c:auto val="1"/>
        <c:lblAlgn val="ctr"/>
        <c:lblOffset val="100"/>
        <c:noMultiLvlLbl val="0"/>
      </c:catAx>
      <c:valAx>
        <c:axId val="1165789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9327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'QUESTÕES 18'!$A$3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18'!$B$2:$B$2</c:f>
              <c:strCache>
                <c:ptCount val="1"/>
                <c:pt idx="0">
                  <c:v>Considerando o seu desempenho na disciplina, avalie as proposições a seguir:  Qualidade das atividades realizadas</c:v>
                </c:pt>
              </c:strCache>
            </c:strRef>
          </c:cat>
          <c:val>
            <c:numRef>
              <c:f>'QUESTÕES 18'!$B$3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D0-4C51-8532-C5E0B84251E2}"/>
            </c:ext>
          </c:extLst>
        </c:ser>
        <c:ser>
          <c:idx val="1"/>
          <c:order val="1"/>
          <c:tx>
            <c:strRef>
              <c:f>'QUESTÕES 18'!$A$4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18'!$B$2:$B$2</c:f>
              <c:strCache>
                <c:ptCount val="1"/>
                <c:pt idx="0">
                  <c:v>Considerando o seu desempenho na disciplina, avalie as proposições a seguir:  Qualidade das atividades realizadas</c:v>
                </c:pt>
              </c:strCache>
            </c:strRef>
          </c:cat>
          <c:val>
            <c:numRef>
              <c:f>'QUESTÕES 18'!$B$4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D0-4C51-8532-C5E0B84251E2}"/>
            </c:ext>
          </c:extLst>
        </c:ser>
        <c:ser>
          <c:idx val="2"/>
          <c:order val="2"/>
          <c:tx>
            <c:strRef>
              <c:f>'QUESTÕES 18'!$A$5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18'!$B$2:$B$2</c:f>
              <c:strCache>
                <c:ptCount val="1"/>
                <c:pt idx="0">
                  <c:v>Considerando o seu desempenho na disciplina, avalie as proposições a seguir:  Qualidade das atividades realizadas</c:v>
                </c:pt>
              </c:strCache>
            </c:strRef>
          </c:cat>
          <c:val>
            <c:numRef>
              <c:f>'QUESTÕES 18'!$B$5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D0-4C51-8532-C5E0B84251E2}"/>
            </c:ext>
          </c:extLst>
        </c:ser>
        <c:ser>
          <c:idx val="3"/>
          <c:order val="3"/>
          <c:tx>
            <c:strRef>
              <c:f>'QUESTÕES 18'!$A$6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18'!$B$2:$B$2</c:f>
              <c:strCache>
                <c:ptCount val="1"/>
                <c:pt idx="0">
                  <c:v>Considerando o seu desempenho na disciplina, avalie as proposições a seguir:  Qualidade das atividades realizadas</c:v>
                </c:pt>
              </c:strCache>
            </c:strRef>
          </c:cat>
          <c:val>
            <c:numRef>
              <c:f>'QUESTÕES 18'!$B$6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FD0-4C51-8532-C5E0B84251E2}"/>
            </c:ext>
          </c:extLst>
        </c:ser>
        <c:ser>
          <c:idx val="4"/>
          <c:order val="4"/>
          <c:tx>
            <c:strRef>
              <c:f>'QUESTÕES 18'!$A$7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18'!$B$2:$B$2</c:f>
              <c:strCache>
                <c:ptCount val="1"/>
                <c:pt idx="0">
                  <c:v>Considerando o seu desempenho na disciplina, avalie as proposições a seguir:  Qualidade das atividades realizadas</c:v>
                </c:pt>
              </c:strCache>
            </c:strRef>
          </c:cat>
          <c:val>
            <c:numRef>
              <c:f>'QUESTÕES 18'!$B$7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FD0-4C51-8532-C5E0B84251E2}"/>
            </c:ext>
          </c:extLst>
        </c:ser>
        <c:ser>
          <c:idx val="5"/>
          <c:order val="5"/>
          <c:tx>
            <c:strRef>
              <c:f>'QUESTÕES 18'!$A$8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18'!$B$2:$B$2</c:f>
              <c:strCache>
                <c:ptCount val="1"/>
                <c:pt idx="0">
                  <c:v>Considerando o seu desempenho na disciplina, avalie as proposições a seguir:  Qualidade das atividades realizadas</c:v>
                </c:pt>
              </c:strCache>
            </c:strRef>
          </c:cat>
          <c:val>
            <c:numRef>
              <c:f>'QUESTÕES 18'!$B$8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FD0-4C51-8532-C5E0B84251E2}"/>
            </c:ext>
          </c:extLst>
        </c:ser>
        <c:ser>
          <c:idx val="6"/>
          <c:order val="6"/>
          <c:tx>
            <c:strRef>
              <c:f>'QUESTÕES 18'!$A$9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18'!$B$2:$B$2</c:f>
              <c:strCache>
                <c:ptCount val="1"/>
                <c:pt idx="0">
                  <c:v>Considerando o seu desempenho na disciplina, avalie as proposições a seguir:  Qualidade das atividades realizadas</c:v>
                </c:pt>
              </c:strCache>
            </c:strRef>
          </c:cat>
          <c:val>
            <c:numRef>
              <c:f>'QUESTÕES 18'!$B$9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FD0-4C51-8532-C5E0B84251E2}"/>
            </c:ext>
          </c:extLst>
        </c:ser>
        <c:ser>
          <c:idx val="7"/>
          <c:order val="7"/>
          <c:tx>
            <c:strRef>
              <c:f>'QUESTÕES 18'!$A$10</c:f>
              <c:strCache>
                <c:ptCount val="1"/>
                <c:pt idx="0">
                  <c:v>Prefiro não opinar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18'!$B$2:$B$2</c:f>
              <c:strCache>
                <c:ptCount val="1"/>
                <c:pt idx="0">
                  <c:v>Considerando o seu desempenho na disciplina, avalie as proposições a seguir:  Qualidade das atividades realizadas</c:v>
                </c:pt>
              </c:strCache>
            </c:strRef>
          </c:cat>
          <c:val>
            <c:numRef>
              <c:f>'QUESTÕES 18'!$B$10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FD0-4C51-8532-C5E0B84251E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93270352"/>
        <c:axId val="1165789824"/>
        <c:extLst/>
      </c:barChart>
      <c:catAx>
        <c:axId val="99327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5789824"/>
        <c:crosses val="autoZero"/>
        <c:auto val="1"/>
        <c:lblAlgn val="ctr"/>
        <c:lblOffset val="100"/>
        <c:noMultiLvlLbl val="0"/>
      </c:catAx>
      <c:valAx>
        <c:axId val="1165789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9327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'QUESTÕES 19'!$A$3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19'!$B$2:$B$2</c:f>
              <c:strCache>
                <c:ptCount val="1"/>
                <c:pt idx="0">
                  <c:v>Considerando o seu desempenho na disciplina, avalie as proposições a seguir:  Cumprimento da totalidade das atividades propostas</c:v>
                </c:pt>
              </c:strCache>
            </c:strRef>
          </c:cat>
          <c:val>
            <c:numRef>
              <c:f>'QUESTÕES 19'!$B$3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4D-4562-ABED-1F83AD1255CA}"/>
            </c:ext>
          </c:extLst>
        </c:ser>
        <c:ser>
          <c:idx val="1"/>
          <c:order val="1"/>
          <c:tx>
            <c:strRef>
              <c:f>'QUESTÕES 19'!$A$4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19'!$B$2:$B$2</c:f>
              <c:strCache>
                <c:ptCount val="1"/>
                <c:pt idx="0">
                  <c:v>Considerando o seu desempenho na disciplina, avalie as proposições a seguir:  Cumprimento da totalidade das atividades propostas</c:v>
                </c:pt>
              </c:strCache>
            </c:strRef>
          </c:cat>
          <c:val>
            <c:numRef>
              <c:f>'QUESTÕES 19'!$B$4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4D-4562-ABED-1F83AD1255CA}"/>
            </c:ext>
          </c:extLst>
        </c:ser>
        <c:ser>
          <c:idx val="2"/>
          <c:order val="2"/>
          <c:tx>
            <c:strRef>
              <c:f>'QUESTÕES 19'!$A$5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19'!$B$2:$B$2</c:f>
              <c:strCache>
                <c:ptCount val="1"/>
                <c:pt idx="0">
                  <c:v>Considerando o seu desempenho na disciplina, avalie as proposições a seguir:  Cumprimento da totalidade das atividades propostas</c:v>
                </c:pt>
              </c:strCache>
            </c:strRef>
          </c:cat>
          <c:val>
            <c:numRef>
              <c:f>'QUESTÕES 19'!$B$5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4D-4562-ABED-1F83AD1255CA}"/>
            </c:ext>
          </c:extLst>
        </c:ser>
        <c:ser>
          <c:idx val="3"/>
          <c:order val="3"/>
          <c:tx>
            <c:strRef>
              <c:f>'QUESTÕES 19'!$A$6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19'!$B$2:$B$2</c:f>
              <c:strCache>
                <c:ptCount val="1"/>
                <c:pt idx="0">
                  <c:v>Considerando o seu desempenho na disciplina, avalie as proposições a seguir:  Cumprimento da totalidade das atividades propostas</c:v>
                </c:pt>
              </c:strCache>
            </c:strRef>
          </c:cat>
          <c:val>
            <c:numRef>
              <c:f>'QUESTÕES 19'!$B$6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4D-4562-ABED-1F83AD1255CA}"/>
            </c:ext>
          </c:extLst>
        </c:ser>
        <c:ser>
          <c:idx val="4"/>
          <c:order val="4"/>
          <c:tx>
            <c:strRef>
              <c:f>'QUESTÕES 19'!$A$7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19'!$B$2:$B$2</c:f>
              <c:strCache>
                <c:ptCount val="1"/>
                <c:pt idx="0">
                  <c:v>Considerando o seu desempenho na disciplina, avalie as proposições a seguir:  Cumprimento da totalidade das atividades propostas</c:v>
                </c:pt>
              </c:strCache>
            </c:strRef>
          </c:cat>
          <c:val>
            <c:numRef>
              <c:f>'QUESTÕES 19'!$B$7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84D-4562-ABED-1F83AD1255CA}"/>
            </c:ext>
          </c:extLst>
        </c:ser>
        <c:ser>
          <c:idx val="5"/>
          <c:order val="5"/>
          <c:tx>
            <c:strRef>
              <c:f>'QUESTÕES 19'!$A$8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19'!$B$2:$B$2</c:f>
              <c:strCache>
                <c:ptCount val="1"/>
                <c:pt idx="0">
                  <c:v>Considerando o seu desempenho na disciplina, avalie as proposições a seguir:  Cumprimento da totalidade das atividades propostas</c:v>
                </c:pt>
              </c:strCache>
            </c:strRef>
          </c:cat>
          <c:val>
            <c:numRef>
              <c:f>'QUESTÕES 19'!$B$8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84D-4562-ABED-1F83AD1255CA}"/>
            </c:ext>
          </c:extLst>
        </c:ser>
        <c:ser>
          <c:idx val="6"/>
          <c:order val="6"/>
          <c:tx>
            <c:strRef>
              <c:f>'QUESTÕES 19'!$A$9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19'!$B$2:$B$2</c:f>
              <c:strCache>
                <c:ptCount val="1"/>
                <c:pt idx="0">
                  <c:v>Considerando o seu desempenho na disciplina, avalie as proposições a seguir:  Cumprimento da totalidade das atividades propostas</c:v>
                </c:pt>
              </c:strCache>
            </c:strRef>
          </c:cat>
          <c:val>
            <c:numRef>
              <c:f>'QUESTÕES 19'!$B$9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84D-4562-ABED-1F83AD1255CA}"/>
            </c:ext>
          </c:extLst>
        </c:ser>
        <c:ser>
          <c:idx val="7"/>
          <c:order val="7"/>
          <c:tx>
            <c:strRef>
              <c:f>'QUESTÕES 19'!$A$10</c:f>
              <c:strCache>
                <c:ptCount val="1"/>
                <c:pt idx="0">
                  <c:v>Prefiro não opinar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19'!$B$2:$B$2</c:f>
              <c:strCache>
                <c:ptCount val="1"/>
                <c:pt idx="0">
                  <c:v>Considerando o seu desempenho na disciplina, avalie as proposições a seguir:  Cumprimento da totalidade das atividades propostas</c:v>
                </c:pt>
              </c:strCache>
            </c:strRef>
          </c:cat>
          <c:val>
            <c:numRef>
              <c:f>'QUESTÕES 19'!$B$10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84D-4562-ABED-1F83AD1255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93270352"/>
        <c:axId val="1165789824"/>
        <c:extLst/>
      </c:barChart>
      <c:catAx>
        <c:axId val="99327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5789824"/>
        <c:crosses val="autoZero"/>
        <c:auto val="1"/>
        <c:lblAlgn val="ctr"/>
        <c:lblOffset val="100"/>
        <c:noMultiLvlLbl val="0"/>
      </c:catAx>
      <c:valAx>
        <c:axId val="1165789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9327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'QUESTÕES 02'!$A$3</c:f>
              <c:strCache>
                <c:ptCount val="1"/>
                <c:pt idx="0">
                  <c:v>Sim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02'!$B$2:$B$2</c:f>
              <c:strCache>
                <c:ptCount val="1"/>
                <c:pt idx="0">
                  <c:v>Você buscou atendimento do(a) docente extraclasse?  </c:v>
                </c:pt>
              </c:strCache>
            </c:strRef>
          </c:cat>
          <c:val>
            <c:numRef>
              <c:f>'QUESTÕES 02'!$B$3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4C-4C14-9635-81E6B41A04B2}"/>
            </c:ext>
          </c:extLst>
        </c:ser>
        <c:ser>
          <c:idx val="1"/>
          <c:order val="1"/>
          <c:tx>
            <c:strRef>
              <c:f>'QUESTÕES 02'!$A$4</c:f>
              <c:strCache>
                <c:ptCount val="1"/>
                <c:pt idx="0">
                  <c:v>Não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02'!$B$2:$B$2</c:f>
              <c:strCache>
                <c:ptCount val="1"/>
                <c:pt idx="0">
                  <c:v>Você buscou atendimento do(a) docente extraclasse?  </c:v>
                </c:pt>
              </c:strCache>
            </c:strRef>
          </c:cat>
          <c:val>
            <c:numRef>
              <c:f>'QUESTÕES 02'!$B$4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4C-4C14-9635-81E6B41A04B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93270352"/>
        <c:axId val="1165789824"/>
        <c:extLst/>
      </c:barChart>
      <c:catAx>
        <c:axId val="99327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5789824"/>
        <c:crosses val="autoZero"/>
        <c:auto val="1"/>
        <c:lblAlgn val="ctr"/>
        <c:lblOffset val="100"/>
        <c:noMultiLvlLbl val="0"/>
      </c:catAx>
      <c:valAx>
        <c:axId val="1165789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9327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'QUESTÕES 20'!$A$3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20'!$B$2:$B$2</c:f>
              <c:strCache>
                <c:ptCount val="1"/>
                <c:pt idx="0">
                  <c:v>Considerando o seu desempenho na disciplina, avalie as proposições a seguir:  Cumprimento dos prazos de realização das atividades</c:v>
                </c:pt>
              </c:strCache>
            </c:strRef>
          </c:cat>
          <c:val>
            <c:numRef>
              <c:f>'QUESTÕES 20'!$B$3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8A-4763-92AA-61079EF07BE8}"/>
            </c:ext>
          </c:extLst>
        </c:ser>
        <c:ser>
          <c:idx val="1"/>
          <c:order val="1"/>
          <c:tx>
            <c:strRef>
              <c:f>'QUESTÕES 20'!$A$4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20'!$B$2:$B$2</c:f>
              <c:strCache>
                <c:ptCount val="1"/>
                <c:pt idx="0">
                  <c:v>Considerando o seu desempenho na disciplina, avalie as proposições a seguir:  Cumprimento dos prazos de realização das atividades</c:v>
                </c:pt>
              </c:strCache>
            </c:strRef>
          </c:cat>
          <c:val>
            <c:numRef>
              <c:f>'QUESTÕES 20'!$B$4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8A-4763-92AA-61079EF07BE8}"/>
            </c:ext>
          </c:extLst>
        </c:ser>
        <c:ser>
          <c:idx val="2"/>
          <c:order val="2"/>
          <c:tx>
            <c:strRef>
              <c:f>'QUESTÕES 20'!$A$5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20'!$B$2:$B$2</c:f>
              <c:strCache>
                <c:ptCount val="1"/>
                <c:pt idx="0">
                  <c:v>Considerando o seu desempenho na disciplina, avalie as proposições a seguir:  Cumprimento dos prazos de realização das atividades</c:v>
                </c:pt>
              </c:strCache>
            </c:strRef>
          </c:cat>
          <c:val>
            <c:numRef>
              <c:f>'QUESTÕES 20'!$B$5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8A-4763-92AA-61079EF07BE8}"/>
            </c:ext>
          </c:extLst>
        </c:ser>
        <c:ser>
          <c:idx val="3"/>
          <c:order val="3"/>
          <c:tx>
            <c:strRef>
              <c:f>'QUESTÕES 20'!$A$6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20'!$B$2:$B$2</c:f>
              <c:strCache>
                <c:ptCount val="1"/>
                <c:pt idx="0">
                  <c:v>Considerando o seu desempenho na disciplina, avalie as proposições a seguir:  Cumprimento dos prazos de realização das atividades</c:v>
                </c:pt>
              </c:strCache>
            </c:strRef>
          </c:cat>
          <c:val>
            <c:numRef>
              <c:f>'QUESTÕES 20'!$B$6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8A-4763-92AA-61079EF07BE8}"/>
            </c:ext>
          </c:extLst>
        </c:ser>
        <c:ser>
          <c:idx val="4"/>
          <c:order val="4"/>
          <c:tx>
            <c:strRef>
              <c:f>'QUESTÕES 20'!$A$7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20'!$B$2:$B$2</c:f>
              <c:strCache>
                <c:ptCount val="1"/>
                <c:pt idx="0">
                  <c:v>Considerando o seu desempenho na disciplina, avalie as proposições a seguir:  Cumprimento dos prazos de realização das atividades</c:v>
                </c:pt>
              </c:strCache>
            </c:strRef>
          </c:cat>
          <c:val>
            <c:numRef>
              <c:f>'QUESTÕES 20'!$B$7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A8A-4763-92AA-61079EF07BE8}"/>
            </c:ext>
          </c:extLst>
        </c:ser>
        <c:ser>
          <c:idx val="5"/>
          <c:order val="5"/>
          <c:tx>
            <c:strRef>
              <c:f>'QUESTÕES 20'!$A$8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20'!$B$2:$B$2</c:f>
              <c:strCache>
                <c:ptCount val="1"/>
                <c:pt idx="0">
                  <c:v>Considerando o seu desempenho na disciplina, avalie as proposições a seguir:  Cumprimento dos prazos de realização das atividades</c:v>
                </c:pt>
              </c:strCache>
            </c:strRef>
          </c:cat>
          <c:val>
            <c:numRef>
              <c:f>'QUESTÕES 20'!$B$8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A8A-4763-92AA-61079EF07BE8}"/>
            </c:ext>
          </c:extLst>
        </c:ser>
        <c:ser>
          <c:idx val="6"/>
          <c:order val="6"/>
          <c:tx>
            <c:strRef>
              <c:f>'QUESTÕES 20'!$A$9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20'!$B$2:$B$2</c:f>
              <c:strCache>
                <c:ptCount val="1"/>
                <c:pt idx="0">
                  <c:v>Considerando o seu desempenho na disciplina, avalie as proposições a seguir:  Cumprimento dos prazos de realização das atividades</c:v>
                </c:pt>
              </c:strCache>
            </c:strRef>
          </c:cat>
          <c:val>
            <c:numRef>
              <c:f>'QUESTÕES 20'!$B$9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A8A-4763-92AA-61079EF07BE8}"/>
            </c:ext>
          </c:extLst>
        </c:ser>
        <c:ser>
          <c:idx val="7"/>
          <c:order val="7"/>
          <c:tx>
            <c:strRef>
              <c:f>'QUESTÕES 20'!$A$10</c:f>
              <c:strCache>
                <c:ptCount val="1"/>
                <c:pt idx="0">
                  <c:v>Prefiro não opinar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20'!$B$2:$B$2</c:f>
              <c:strCache>
                <c:ptCount val="1"/>
                <c:pt idx="0">
                  <c:v>Considerando o seu desempenho na disciplina, avalie as proposições a seguir:  Cumprimento dos prazos de realização das atividades</c:v>
                </c:pt>
              </c:strCache>
            </c:strRef>
          </c:cat>
          <c:val>
            <c:numRef>
              <c:f>'QUESTÕES 20'!$B$10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A8A-4763-92AA-61079EF07BE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93270352"/>
        <c:axId val="1165789824"/>
        <c:extLst/>
      </c:barChart>
      <c:catAx>
        <c:axId val="99327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5789824"/>
        <c:crosses val="autoZero"/>
        <c:auto val="1"/>
        <c:lblAlgn val="ctr"/>
        <c:lblOffset val="100"/>
        <c:noMultiLvlLbl val="0"/>
      </c:catAx>
      <c:valAx>
        <c:axId val="1165789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9327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'QUESTÕES 21'!$A$3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21'!$B$2:$B$2</c:f>
              <c:strCache>
                <c:ptCount val="1"/>
                <c:pt idx="0">
                  <c:v>Considerando o seu desempenho na disciplina, avalie as proposições a seguir:  Relacionamento com o(a) professor(a) e os(as) colegas</c:v>
                </c:pt>
              </c:strCache>
            </c:strRef>
          </c:cat>
          <c:val>
            <c:numRef>
              <c:f>'QUESTÕES 21'!$B$3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CB-4C0E-937A-90300901ACFD}"/>
            </c:ext>
          </c:extLst>
        </c:ser>
        <c:ser>
          <c:idx val="1"/>
          <c:order val="1"/>
          <c:tx>
            <c:strRef>
              <c:f>'QUESTÕES 21'!$A$4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21'!$B$2:$B$2</c:f>
              <c:strCache>
                <c:ptCount val="1"/>
                <c:pt idx="0">
                  <c:v>Considerando o seu desempenho na disciplina, avalie as proposições a seguir:  Relacionamento com o(a) professor(a) e os(as) colegas</c:v>
                </c:pt>
              </c:strCache>
            </c:strRef>
          </c:cat>
          <c:val>
            <c:numRef>
              <c:f>'QUESTÕES 21'!$B$4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CB-4C0E-937A-90300901ACFD}"/>
            </c:ext>
          </c:extLst>
        </c:ser>
        <c:ser>
          <c:idx val="2"/>
          <c:order val="2"/>
          <c:tx>
            <c:strRef>
              <c:f>'QUESTÕES 21'!$A$5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21'!$B$2:$B$2</c:f>
              <c:strCache>
                <c:ptCount val="1"/>
                <c:pt idx="0">
                  <c:v>Considerando o seu desempenho na disciplina, avalie as proposições a seguir:  Relacionamento com o(a) professor(a) e os(as) colegas</c:v>
                </c:pt>
              </c:strCache>
            </c:strRef>
          </c:cat>
          <c:val>
            <c:numRef>
              <c:f>'QUESTÕES 21'!$B$5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CB-4C0E-937A-90300901ACFD}"/>
            </c:ext>
          </c:extLst>
        </c:ser>
        <c:ser>
          <c:idx val="3"/>
          <c:order val="3"/>
          <c:tx>
            <c:strRef>
              <c:f>'QUESTÕES 21'!$A$6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21'!$B$2:$B$2</c:f>
              <c:strCache>
                <c:ptCount val="1"/>
                <c:pt idx="0">
                  <c:v>Considerando o seu desempenho na disciplina, avalie as proposições a seguir:  Relacionamento com o(a) professor(a) e os(as) colegas</c:v>
                </c:pt>
              </c:strCache>
            </c:strRef>
          </c:cat>
          <c:val>
            <c:numRef>
              <c:f>'QUESTÕES 21'!$B$6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ECB-4C0E-937A-90300901ACFD}"/>
            </c:ext>
          </c:extLst>
        </c:ser>
        <c:ser>
          <c:idx val="4"/>
          <c:order val="4"/>
          <c:tx>
            <c:strRef>
              <c:f>'QUESTÕES 21'!$A$7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21'!$B$2:$B$2</c:f>
              <c:strCache>
                <c:ptCount val="1"/>
                <c:pt idx="0">
                  <c:v>Considerando o seu desempenho na disciplina, avalie as proposições a seguir:  Relacionamento com o(a) professor(a) e os(as) colegas</c:v>
                </c:pt>
              </c:strCache>
            </c:strRef>
          </c:cat>
          <c:val>
            <c:numRef>
              <c:f>'QUESTÕES 21'!$B$7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ECB-4C0E-937A-90300901ACFD}"/>
            </c:ext>
          </c:extLst>
        </c:ser>
        <c:ser>
          <c:idx val="5"/>
          <c:order val="5"/>
          <c:tx>
            <c:strRef>
              <c:f>'QUESTÕES 21'!$A$8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21'!$B$2:$B$2</c:f>
              <c:strCache>
                <c:ptCount val="1"/>
                <c:pt idx="0">
                  <c:v>Considerando o seu desempenho na disciplina, avalie as proposições a seguir:  Relacionamento com o(a) professor(a) e os(as) colegas</c:v>
                </c:pt>
              </c:strCache>
            </c:strRef>
          </c:cat>
          <c:val>
            <c:numRef>
              <c:f>'QUESTÕES 21'!$B$8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ECB-4C0E-937A-90300901ACFD}"/>
            </c:ext>
          </c:extLst>
        </c:ser>
        <c:ser>
          <c:idx val="6"/>
          <c:order val="6"/>
          <c:tx>
            <c:strRef>
              <c:f>'QUESTÕES 21'!$A$9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21'!$B$2:$B$2</c:f>
              <c:strCache>
                <c:ptCount val="1"/>
                <c:pt idx="0">
                  <c:v>Considerando o seu desempenho na disciplina, avalie as proposições a seguir:  Relacionamento com o(a) professor(a) e os(as) colegas</c:v>
                </c:pt>
              </c:strCache>
            </c:strRef>
          </c:cat>
          <c:val>
            <c:numRef>
              <c:f>'QUESTÕES 21'!$B$9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ECB-4C0E-937A-90300901ACFD}"/>
            </c:ext>
          </c:extLst>
        </c:ser>
        <c:ser>
          <c:idx val="7"/>
          <c:order val="7"/>
          <c:tx>
            <c:strRef>
              <c:f>'QUESTÕES 21'!$A$10</c:f>
              <c:strCache>
                <c:ptCount val="1"/>
                <c:pt idx="0">
                  <c:v>Prefiro não opinar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21'!$B$2:$B$2</c:f>
              <c:strCache>
                <c:ptCount val="1"/>
                <c:pt idx="0">
                  <c:v>Considerando o seu desempenho na disciplina, avalie as proposições a seguir:  Relacionamento com o(a) professor(a) e os(as) colegas</c:v>
                </c:pt>
              </c:strCache>
            </c:strRef>
          </c:cat>
          <c:val>
            <c:numRef>
              <c:f>'QUESTÕES 21'!$B$10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ECB-4C0E-937A-90300901ACF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93270352"/>
        <c:axId val="1165789824"/>
        <c:extLst/>
      </c:barChart>
      <c:catAx>
        <c:axId val="99327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5789824"/>
        <c:crosses val="autoZero"/>
        <c:auto val="1"/>
        <c:lblAlgn val="ctr"/>
        <c:lblOffset val="100"/>
        <c:noMultiLvlLbl val="0"/>
      </c:catAx>
      <c:valAx>
        <c:axId val="1165789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9327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'QUESTÕES 22'!$A$3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22'!$B$2:$B$2</c:f>
              <c:strCache>
                <c:ptCount val="1"/>
                <c:pt idx="0">
                  <c:v>Considerando o seu desempenho na disciplina, avalie as proposições a seguir:  Pró-atividade, resiliência, espírito de coletividade, organização e concentração</c:v>
                </c:pt>
              </c:strCache>
            </c:strRef>
          </c:cat>
          <c:val>
            <c:numRef>
              <c:f>'QUESTÕES 22'!$B$3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79-4A3E-B97D-0CE3ECA7A4A5}"/>
            </c:ext>
          </c:extLst>
        </c:ser>
        <c:ser>
          <c:idx val="1"/>
          <c:order val="1"/>
          <c:tx>
            <c:strRef>
              <c:f>'QUESTÕES 22'!$A$4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22'!$B$2:$B$2</c:f>
              <c:strCache>
                <c:ptCount val="1"/>
                <c:pt idx="0">
                  <c:v>Considerando o seu desempenho na disciplina, avalie as proposições a seguir:  Pró-atividade, resiliência, espírito de coletividade, organização e concentração</c:v>
                </c:pt>
              </c:strCache>
            </c:strRef>
          </c:cat>
          <c:val>
            <c:numRef>
              <c:f>'QUESTÕES 22'!$B$4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79-4A3E-B97D-0CE3ECA7A4A5}"/>
            </c:ext>
          </c:extLst>
        </c:ser>
        <c:ser>
          <c:idx val="2"/>
          <c:order val="2"/>
          <c:tx>
            <c:strRef>
              <c:f>'QUESTÕES 22'!$A$5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22'!$B$2:$B$2</c:f>
              <c:strCache>
                <c:ptCount val="1"/>
                <c:pt idx="0">
                  <c:v>Considerando o seu desempenho na disciplina, avalie as proposições a seguir:  Pró-atividade, resiliência, espírito de coletividade, organização e concentração</c:v>
                </c:pt>
              </c:strCache>
            </c:strRef>
          </c:cat>
          <c:val>
            <c:numRef>
              <c:f>'QUESTÕES 22'!$B$5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79-4A3E-B97D-0CE3ECA7A4A5}"/>
            </c:ext>
          </c:extLst>
        </c:ser>
        <c:ser>
          <c:idx val="3"/>
          <c:order val="3"/>
          <c:tx>
            <c:strRef>
              <c:f>'QUESTÕES 22'!$A$6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22'!$B$2:$B$2</c:f>
              <c:strCache>
                <c:ptCount val="1"/>
                <c:pt idx="0">
                  <c:v>Considerando o seu desempenho na disciplina, avalie as proposições a seguir:  Pró-atividade, resiliência, espírito de coletividade, organização e concentração</c:v>
                </c:pt>
              </c:strCache>
            </c:strRef>
          </c:cat>
          <c:val>
            <c:numRef>
              <c:f>'QUESTÕES 22'!$B$6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379-4A3E-B97D-0CE3ECA7A4A5}"/>
            </c:ext>
          </c:extLst>
        </c:ser>
        <c:ser>
          <c:idx val="4"/>
          <c:order val="4"/>
          <c:tx>
            <c:strRef>
              <c:f>'QUESTÕES 22'!$A$7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22'!$B$2:$B$2</c:f>
              <c:strCache>
                <c:ptCount val="1"/>
                <c:pt idx="0">
                  <c:v>Considerando o seu desempenho na disciplina, avalie as proposições a seguir:  Pró-atividade, resiliência, espírito de coletividade, organização e concentração</c:v>
                </c:pt>
              </c:strCache>
            </c:strRef>
          </c:cat>
          <c:val>
            <c:numRef>
              <c:f>'QUESTÕES 22'!$B$7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379-4A3E-B97D-0CE3ECA7A4A5}"/>
            </c:ext>
          </c:extLst>
        </c:ser>
        <c:ser>
          <c:idx val="5"/>
          <c:order val="5"/>
          <c:tx>
            <c:strRef>
              <c:f>'QUESTÕES 22'!$A$8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22'!$B$2:$B$2</c:f>
              <c:strCache>
                <c:ptCount val="1"/>
                <c:pt idx="0">
                  <c:v>Considerando o seu desempenho na disciplina, avalie as proposições a seguir:  Pró-atividade, resiliência, espírito de coletividade, organização e concentração</c:v>
                </c:pt>
              </c:strCache>
            </c:strRef>
          </c:cat>
          <c:val>
            <c:numRef>
              <c:f>'QUESTÕES 22'!$B$8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379-4A3E-B97D-0CE3ECA7A4A5}"/>
            </c:ext>
          </c:extLst>
        </c:ser>
        <c:ser>
          <c:idx val="6"/>
          <c:order val="6"/>
          <c:tx>
            <c:strRef>
              <c:f>'QUESTÕES 22'!$A$9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22'!$B$2:$B$2</c:f>
              <c:strCache>
                <c:ptCount val="1"/>
                <c:pt idx="0">
                  <c:v>Considerando o seu desempenho na disciplina, avalie as proposições a seguir:  Pró-atividade, resiliência, espírito de coletividade, organização e concentração</c:v>
                </c:pt>
              </c:strCache>
            </c:strRef>
          </c:cat>
          <c:val>
            <c:numRef>
              <c:f>'QUESTÕES 22'!$B$9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379-4A3E-B97D-0CE3ECA7A4A5}"/>
            </c:ext>
          </c:extLst>
        </c:ser>
        <c:ser>
          <c:idx val="7"/>
          <c:order val="7"/>
          <c:tx>
            <c:strRef>
              <c:f>'QUESTÕES 22'!$A$10</c:f>
              <c:strCache>
                <c:ptCount val="1"/>
                <c:pt idx="0">
                  <c:v>Prefiro não opinar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22'!$B$2:$B$2</c:f>
              <c:strCache>
                <c:ptCount val="1"/>
                <c:pt idx="0">
                  <c:v>Considerando o seu desempenho na disciplina, avalie as proposições a seguir:  Pró-atividade, resiliência, espírito de coletividade, organização e concentração</c:v>
                </c:pt>
              </c:strCache>
            </c:strRef>
          </c:cat>
          <c:val>
            <c:numRef>
              <c:f>'QUESTÕES 22'!$B$10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379-4A3E-B97D-0CE3ECA7A4A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93270352"/>
        <c:axId val="1165789824"/>
        <c:extLst/>
      </c:barChart>
      <c:catAx>
        <c:axId val="99327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5789824"/>
        <c:crosses val="autoZero"/>
        <c:auto val="1"/>
        <c:lblAlgn val="ctr"/>
        <c:lblOffset val="100"/>
        <c:noMultiLvlLbl val="0"/>
      </c:catAx>
      <c:valAx>
        <c:axId val="1165789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9327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'QUESTÕES 23'!$A$3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23'!$B$2:$B$2</c:f>
              <c:strCache>
                <c:ptCount val="1"/>
                <c:pt idx="0">
                  <c:v>Considerando o seu desempenho na disciplina, avalie as proposições a seguir:  Participação nas aulas (frequência e interação)</c:v>
                </c:pt>
              </c:strCache>
            </c:strRef>
          </c:cat>
          <c:val>
            <c:numRef>
              <c:f>'QUESTÕES 23'!$B$3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C3-467A-9B9A-5B361B55E625}"/>
            </c:ext>
          </c:extLst>
        </c:ser>
        <c:ser>
          <c:idx val="1"/>
          <c:order val="1"/>
          <c:tx>
            <c:strRef>
              <c:f>'QUESTÕES 23'!$A$4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23'!$B$2:$B$2</c:f>
              <c:strCache>
                <c:ptCount val="1"/>
                <c:pt idx="0">
                  <c:v>Considerando o seu desempenho na disciplina, avalie as proposições a seguir:  Participação nas aulas (frequência e interação)</c:v>
                </c:pt>
              </c:strCache>
            </c:strRef>
          </c:cat>
          <c:val>
            <c:numRef>
              <c:f>'QUESTÕES 23'!$B$4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C3-467A-9B9A-5B361B55E625}"/>
            </c:ext>
          </c:extLst>
        </c:ser>
        <c:ser>
          <c:idx val="2"/>
          <c:order val="2"/>
          <c:tx>
            <c:strRef>
              <c:f>'QUESTÕES 23'!$A$5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23'!$B$2:$B$2</c:f>
              <c:strCache>
                <c:ptCount val="1"/>
                <c:pt idx="0">
                  <c:v>Considerando o seu desempenho na disciplina, avalie as proposições a seguir:  Participação nas aulas (frequência e interação)</c:v>
                </c:pt>
              </c:strCache>
            </c:strRef>
          </c:cat>
          <c:val>
            <c:numRef>
              <c:f>'QUESTÕES 23'!$B$5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C3-467A-9B9A-5B361B55E625}"/>
            </c:ext>
          </c:extLst>
        </c:ser>
        <c:ser>
          <c:idx val="3"/>
          <c:order val="3"/>
          <c:tx>
            <c:strRef>
              <c:f>'QUESTÕES 23'!$A$6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23'!$B$2:$B$2</c:f>
              <c:strCache>
                <c:ptCount val="1"/>
                <c:pt idx="0">
                  <c:v>Considerando o seu desempenho na disciplina, avalie as proposições a seguir:  Participação nas aulas (frequência e interação)</c:v>
                </c:pt>
              </c:strCache>
            </c:strRef>
          </c:cat>
          <c:val>
            <c:numRef>
              <c:f>'QUESTÕES 23'!$B$6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9C3-467A-9B9A-5B361B55E625}"/>
            </c:ext>
          </c:extLst>
        </c:ser>
        <c:ser>
          <c:idx val="4"/>
          <c:order val="4"/>
          <c:tx>
            <c:strRef>
              <c:f>'QUESTÕES 23'!$A$7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23'!$B$2:$B$2</c:f>
              <c:strCache>
                <c:ptCount val="1"/>
                <c:pt idx="0">
                  <c:v>Considerando o seu desempenho na disciplina, avalie as proposições a seguir:  Participação nas aulas (frequência e interação)</c:v>
                </c:pt>
              </c:strCache>
            </c:strRef>
          </c:cat>
          <c:val>
            <c:numRef>
              <c:f>'QUESTÕES 23'!$B$7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9C3-467A-9B9A-5B361B55E625}"/>
            </c:ext>
          </c:extLst>
        </c:ser>
        <c:ser>
          <c:idx val="5"/>
          <c:order val="5"/>
          <c:tx>
            <c:strRef>
              <c:f>'QUESTÕES 23'!$A$8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23'!$B$2:$B$2</c:f>
              <c:strCache>
                <c:ptCount val="1"/>
                <c:pt idx="0">
                  <c:v>Considerando o seu desempenho na disciplina, avalie as proposições a seguir:  Participação nas aulas (frequência e interação)</c:v>
                </c:pt>
              </c:strCache>
            </c:strRef>
          </c:cat>
          <c:val>
            <c:numRef>
              <c:f>'QUESTÕES 23'!$B$8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9C3-467A-9B9A-5B361B55E625}"/>
            </c:ext>
          </c:extLst>
        </c:ser>
        <c:ser>
          <c:idx val="6"/>
          <c:order val="6"/>
          <c:tx>
            <c:strRef>
              <c:f>'QUESTÕES 23'!$A$9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23'!$B$2:$B$2</c:f>
              <c:strCache>
                <c:ptCount val="1"/>
                <c:pt idx="0">
                  <c:v>Considerando o seu desempenho na disciplina, avalie as proposições a seguir:  Participação nas aulas (frequência e interação)</c:v>
                </c:pt>
              </c:strCache>
            </c:strRef>
          </c:cat>
          <c:val>
            <c:numRef>
              <c:f>'QUESTÕES 23'!$B$9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9C3-467A-9B9A-5B361B55E625}"/>
            </c:ext>
          </c:extLst>
        </c:ser>
        <c:ser>
          <c:idx val="7"/>
          <c:order val="7"/>
          <c:tx>
            <c:strRef>
              <c:f>'QUESTÕES 23'!$A$10</c:f>
              <c:strCache>
                <c:ptCount val="1"/>
                <c:pt idx="0">
                  <c:v>Prefiro não opinar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23'!$B$2:$B$2</c:f>
              <c:strCache>
                <c:ptCount val="1"/>
                <c:pt idx="0">
                  <c:v>Considerando o seu desempenho na disciplina, avalie as proposições a seguir:  Participação nas aulas (frequência e interação)</c:v>
                </c:pt>
              </c:strCache>
            </c:strRef>
          </c:cat>
          <c:val>
            <c:numRef>
              <c:f>'QUESTÕES 23'!$B$10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9C3-467A-9B9A-5B361B55E62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93270352"/>
        <c:axId val="1165789824"/>
        <c:extLst/>
      </c:barChart>
      <c:catAx>
        <c:axId val="99327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5789824"/>
        <c:crosses val="autoZero"/>
        <c:auto val="1"/>
        <c:lblAlgn val="ctr"/>
        <c:lblOffset val="100"/>
        <c:noMultiLvlLbl val="0"/>
      </c:catAx>
      <c:valAx>
        <c:axId val="1165789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9327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'QUESTÕES 24'!$A$3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24'!$B$2:$B$2</c:f>
              <c:strCache>
                <c:ptCount val="1"/>
                <c:pt idx="0">
                  <c:v>Com relação à atuação do(a) professor(a) que ministrou a disciplina, avalie os próximos itens:  Disponibilidade para sanar dúvidas e dar orientações durante as aulas</c:v>
                </c:pt>
              </c:strCache>
            </c:strRef>
          </c:cat>
          <c:val>
            <c:numRef>
              <c:f>'QUESTÕES 24'!$B$3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E2-4969-A620-C7AEC637E0A0}"/>
            </c:ext>
          </c:extLst>
        </c:ser>
        <c:ser>
          <c:idx val="1"/>
          <c:order val="1"/>
          <c:tx>
            <c:strRef>
              <c:f>'QUESTÕES 24'!$A$4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24'!$B$2:$B$2</c:f>
              <c:strCache>
                <c:ptCount val="1"/>
                <c:pt idx="0">
                  <c:v>Com relação à atuação do(a) professor(a) que ministrou a disciplina, avalie os próximos itens:  Disponibilidade para sanar dúvidas e dar orientações durante as aulas</c:v>
                </c:pt>
              </c:strCache>
            </c:strRef>
          </c:cat>
          <c:val>
            <c:numRef>
              <c:f>'QUESTÕES 24'!$B$4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E2-4969-A620-C7AEC637E0A0}"/>
            </c:ext>
          </c:extLst>
        </c:ser>
        <c:ser>
          <c:idx val="2"/>
          <c:order val="2"/>
          <c:tx>
            <c:strRef>
              <c:f>'QUESTÕES 24'!$A$5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24'!$B$2:$B$2</c:f>
              <c:strCache>
                <c:ptCount val="1"/>
                <c:pt idx="0">
                  <c:v>Com relação à atuação do(a) professor(a) que ministrou a disciplina, avalie os próximos itens:  Disponibilidade para sanar dúvidas e dar orientações durante as aulas</c:v>
                </c:pt>
              </c:strCache>
            </c:strRef>
          </c:cat>
          <c:val>
            <c:numRef>
              <c:f>'QUESTÕES 24'!$B$5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E2-4969-A620-C7AEC637E0A0}"/>
            </c:ext>
          </c:extLst>
        </c:ser>
        <c:ser>
          <c:idx val="3"/>
          <c:order val="3"/>
          <c:tx>
            <c:strRef>
              <c:f>'QUESTÕES 24'!$A$6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24'!$B$2:$B$2</c:f>
              <c:strCache>
                <c:ptCount val="1"/>
                <c:pt idx="0">
                  <c:v>Com relação à atuação do(a) professor(a) que ministrou a disciplina, avalie os próximos itens:  Disponibilidade para sanar dúvidas e dar orientações durante as aulas</c:v>
                </c:pt>
              </c:strCache>
            </c:strRef>
          </c:cat>
          <c:val>
            <c:numRef>
              <c:f>'QUESTÕES 24'!$B$6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E2-4969-A620-C7AEC637E0A0}"/>
            </c:ext>
          </c:extLst>
        </c:ser>
        <c:ser>
          <c:idx val="4"/>
          <c:order val="4"/>
          <c:tx>
            <c:strRef>
              <c:f>'QUESTÕES 24'!$A$7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24'!$B$2:$B$2</c:f>
              <c:strCache>
                <c:ptCount val="1"/>
                <c:pt idx="0">
                  <c:v>Com relação à atuação do(a) professor(a) que ministrou a disciplina, avalie os próximos itens:  Disponibilidade para sanar dúvidas e dar orientações durante as aulas</c:v>
                </c:pt>
              </c:strCache>
            </c:strRef>
          </c:cat>
          <c:val>
            <c:numRef>
              <c:f>'QUESTÕES 24'!$B$7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E2-4969-A620-C7AEC637E0A0}"/>
            </c:ext>
          </c:extLst>
        </c:ser>
        <c:ser>
          <c:idx val="5"/>
          <c:order val="5"/>
          <c:tx>
            <c:strRef>
              <c:f>'QUESTÕES 24'!$A$8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24'!$B$2:$B$2</c:f>
              <c:strCache>
                <c:ptCount val="1"/>
                <c:pt idx="0">
                  <c:v>Com relação à atuação do(a) professor(a) que ministrou a disciplina, avalie os próximos itens:  Disponibilidade para sanar dúvidas e dar orientações durante as aulas</c:v>
                </c:pt>
              </c:strCache>
            </c:strRef>
          </c:cat>
          <c:val>
            <c:numRef>
              <c:f>'QUESTÕES 24'!$B$8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4E2-4969-A620-C7AEC637E0A0}"/>
            </c:ext>
          </c:extLst>
        </c:ser>
        <c:ser>
          <c:idx val="6"/>
          <c:order val="6"/>
          <c:tx>
            <c:strRef>
              <c:f>'QUESTÕES 24'!$A$9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24'!$B$2:$B$2</c:f>
              <c:strCache>
                <c:ptCount val="1"/>
                <c:pt idx="0">
                  <c:v>Com relação à atuação do(a) professor(a) que ministrou a disciplina, avalie os próximos itens:  Disponibilidade para sanar dúvidas e dar orientações durante as aulas</c:v>
                </c:pt>
              </c:strCache>
            </c:strRef>
          </c:cat>
          <c:val>
            <c:numRef>
              <c:f>'QUESTÕES 24'!$B$9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4E2-4969-A620-C7AEC637E0A0}"/>
            </c:ext>
          </c:extLst>
        </c:ser>
        <c:ser>
          <c:idx val="7"/>
          <c:order val="7"/>
          <c:tx>
            <c:strRef>
              <c:f>'QUESTÕES 24'!$A$10</c:f>
              <c:strCache>
                <c:ptCount val="1"/>
                <c:pt idx="0">
                  <c:v>Prefiro não opinar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24'!$B$2:$B$2</c:f>
              <c:strCache>
                <c:ptCount val="1"/>
                <c:pt idx="0">
                  <c:v>Com relação à atuação do(a) professor(a) que ministrou a disciplina, avalie os próximos itens:  Disponibilidade para sanar dúvidas e dar orientações durante as aulas</c:v>
                </c:pt>
              </c:strCache>
            </c:strRef>
          </c:cat>
          <c:val>
            <c:numRef>
              <c:f>'QUESTÕES 24'!$B$10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4E2-4969-A620-C7AEC637E0A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93270352"/>
        <c:axId val="1165789824"/>
        <c:extLst/>
      </c:barChart>
      <c:catAx>
        <c:axId val="99327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5789824"/>
        <c:crosses val="autoZero"/>
        <c:auto val="1"/>
        <c:lblAlgn val="ctr"/>
        <c:lblOffset val="100"/>
        <c:noMultiLvlLbl val="0"/>
      </c:catAx>
      <c:valAx>
        <c:axId val="1165789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9327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'QUESTÕES 25'!$A$3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25'!$B$2:$B$2</c:f>
              <c:strCache>
                <c:ptCount val="1"/>
                <c:pt idx="0">
                  <c:v>Com relação à atuação do(a) professor(a) que ministrou a disciplina, avalie os próximos itens:  Nível de compreensão das dificuldades dos(as) estudantes durante o semestre</c:v>
                </c:pt>
              </c:strCache>
            </c:strRef>
          </c:cat>
          <c:val>
            <c:numRef>
              <c:f>'QUESTÕES 25'!$B$3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2A-4B14-BF2C-D216D1435C75}"/>
            </c:ext>
          </c:extLst>
        </c:ser>
        <c:ser>
          <c:idx val="1"/>
          <c:order val="1"/>
          <c:tx>
            <c:strRef>
              <c:f>'QUESTÕES 25'!$A$4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25'!$B$2:$B$2</c:f>
              <c:strCache>
                <c:ptCount val="1"/>
                <c:pt idx="0">
                  <c:v>Com relação à atuação do(a) professor(a) que ministrou a disciplina, avalie os próximos itens:  Nível de compreensão das dificuldades dos(as) estudantes durante o semestre</c:v>
                </c:pt>
              </c:strCache>
            </c:strRef>
          </c:cat>
          <c:val>
            <c:numRef>
              <c:f>'QUESTÕES 25'!$B$4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2A-4B14-BF2C-D216D1435C75}"/>
            </c:ext>
          </c:extLst>
        </c:ser>
        <c:ser>
          <c:idx val="2"/>
          <c:order val="2"/>
          <c:tx>
            <c:strRef>
              <c:f>'QUESTÕES 25'!$A$5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25'!$B$2:$B$2</c:f>
              <c:strCache>
                <c:ptCount val="1"/>
                <c:pt idx="0">
                  <c:v>Com relação à atuação do(a) professor(a) que ministrou a disciplina, avalie os próximos itens:  Nível de compreensão das dificuldades dos(as) estudantes durante o semestre</c:v>
                </c:pt>
              </c:strCache>
            </c:strRef>
          </c:cat>
          <c:val>
            <c:numRef>
              <c:f>'QUESTÕES 25'!$B$5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2A-4B14-BF2C-D216D1435C75}"/>
            </c:ext>
          </c:extLst>
        </c:ser>
        <c:ser>
          <c:idx val="3"/>
          <c:order val="3"/>
          <c:tx>
            <c:strRef>
              <c:f>'QUESTÕES 25'!$A$6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25'!$B$2:$B$2</c:f>
              <c:strCache>
                <c:ptCount val="1"/>
                <c:pt idx="0">
                  <c:v>Com relação à atuação do(a) professor(a) que ministrou a disciplina, avalie os próximos itens:  Nível de compreensão das dificuldades dos(as) estudantes durante o semestre</c:v>
                </c:pt>
              </c:strCache>
            </c:strRef>
          </c:cat>
          <c:val>
            <c:numRef>
              <c:f>'QUESTÕES 25'!$B$6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2A-4B14-BF2C-D216D1435C75}"/>
            </c:ext>
          </c:extLst>
        </c:ser>
        <c:ser>
          <c:idx val="4"/>
          <c:order val="4"/>
          <c:tx>
            <c:strRef>
              <c:f>'QUESTÕES 25'!$A$7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25'!$B$2:$B$2</c:f>
              <c:strCache>
                <c:ptCount val="1"/>
                <c:pt idx="0">
                  <c:v>Com relação à atuação do(a) professor(a) que ministrou a disciplina, avalie os próximos itens:  Nível de compreensão das dificuldades dos(as) estudantes durante o semestre</c:v>
                </c:pt>
              </c:strCache>
            </c:strRef>
          </c:cat>
          <c:val>
            <c:numRef>
              <c:f>'QUESTÕES 25'!$B$7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02A-4B14-BF2C-D216D1435C75}"/>
            </c:ext>
          </c:extLst>
        </c:ser>
        <c:ser>
          <c:idx val="5"/>
          <c:order val="5"/>
          <c:tx>
            <c:strRef>
              <c:f>'QUESTÕES 25'!$A$8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25'!$B$2:$B$2</c:f>
              <c:strCache>
                <c:ptCount val="1"/>
                <c:pt idx="0">
                  <c:v>Com relação à atuação do(a) professor(a) que ministrou a disciplina, avalie os próximos itens:  Nível de compreensão das dificuldades dos(as) estudantes durante o semestre</c:v>
                </c:pt>
              </c:strCache>
            </c:strRef>
          </c:cat>
          <c:val>
            <c:numRef>
              <c:f>'QUESTÕES 25'!$B$8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02A-4B14-BF2C-D216D1435C75}"/>
            </c:ext>
          </c:extLst>
        </c:ser>
        <c:ser>
          <c:idx val="6"/>
          <c:order val="6"/>
          <c:tx>
            <c:strRef>
              <c:f>'QUESTÕES 25'!$A$9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25'!$B$2:$B$2</c:f>
              <c:strCache>
                <c:ptCount val="1"/>
                <c:pt idx="0">
                  <c:v>Com relação à atuação do(a) professor(a) que ministrou a disciplina, avalie os próximos itens:  Nível de compreensão das dificuldades dos(as) estudantes durante o semestre</c:v>
                </c:pt>
              </c:strCache>
            </c:strRef>
          </c:cat>
          <c:val>
            <c:numRef>
              <c:f>'QUESTÕES 25'!$B$9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02A-4B14-BF2C-D216D1435C75}"/>
            </c:ext>
          </c:extLst>
        </c:ser>
        <c:ser>
          <c:idx val="7"/>
          <c:order val="7"/>
          <c:tx>
            <c:strRef>
              <c:f>'QUESTÕES 25'!$A$10</c:f>
              <c:strCache>
                <c:ptCount val="1"/>
                <c:pt idx="0">
                  <c:v>Prefiro não opinar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25'!$B$2:$B$2</c:f>
              <c:strCache>
                <c:ptCount val="1"/>
                <c:pt idx="0">
                  <c:v>Com relação à atuação do(a) professor(a) que ministrou a disciplina, avalie os próximos itens:  Nível de compreensão das dificuldades dos(as) estudantes durante o semestre</c:v>
                </c:pt>
              </c:strCache>
            </c:strRef>
          </c:cat>
          <c:val>
            <c:numRef>
              <c:f>'QUESTÕES 25'!$B$10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02A-4B14-BF2C-D216D1435C7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93270352"/>
        <c:axId val="1165789824"/>
        <c:extLst/>
      </c:barChart>
      <c:catAx>
        <c:axId val="99327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5789824"/>
        <c:crosses val="autoZero"/>
        <c:auto val="1"/>
        <c:lblAlgn val="ctr"/>
        <c:lblOffset val="100"/>
        <c:noMultiLvlLbl val="0"/>
      </c:catAx>
      <c:valAx>
        <c:axId val="1165789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9327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'QUESTÕES 26'!$A$3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26'!$B$2:$B$2</c:f>
              <c:strCache>
                <c:ptCount val="1"/>
                <c:pt idx="0">
                  <c:v>Com relação à atuação do(a) professor(a) que ministrou a disciplina, avalie os próximos itens:  Datas, prazos e formas de avaliação e de atividades solicitadas</c:v>
                </c:pt>
              </c:strCache>
            </c:strRef>
          </c:cat>
          <c:val>
            <c:numRef>
              <c:f>'QUESTÕES 26'!$B$3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8A-48EC-852B-D1D070C1B25D}"/>
            </c:ext>
          </c:extLst>
        </c:ser>
        <c:ser>
          <c:idx val="1"/>
          <c:order val="1"/>
          <c:tx>
            <c:strRef>
              <c:f>'QUESTÕES 26'!$A$4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26'!$B$2:$B$2</c:f>
              <c:strCache>
                <c:ptCount val="1"/>
                <c:pt idx="0">
                  <c:v>Com relação à atuação do(a) professor(a) que ministrou a disciplina, avalie os próximos itens:  Datas, prazos e formas de avaliação e de atividades solicitadas</c:v>
                </c:pt>
              </c:strCache>
            </c:strRef>
          </c:cat>
          <c:val>
            <c:numRef>
              <c:f>'QUESTÕES 26'!$B$4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8A-48EC-852B-D1D070C1B25D}"/>
            </c:ext>
          </c:extLst>
        </c:ser>
        <c:ser>
          <c:idx val="2"/>
          <c:order val="2"/>
          <c:tx>
            <c:strRef>
              <c:f>'QUESTÕES 26'!$A$5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26'!$B$2:$B$2</c:f>
              <c:strCache>
                <c:ptCount val="1"/>
                <c:pt idx="0">
                  <c:v>Com relação à atuação do(a) professor(a) que ministrou a disciplina, avalie os próximos itens:  Datas, prazos e formas de avaliação e de atividades solicitadas</c:v>
                </c:pt>
              </c:strCache>
            </c:strRef>
          </c:cat>
          <c:val>
            <c:numRef>
              <c:f>'QUESTÕES 26'!$B$5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8A-48EC-852B-D1D070C1B25D}"/>
            </c:ext>
          </c:extLst>
        </c:ser>
        <c:ser>
          <c:idx val="3"/>
          <c:order val="3"/>
          <c:tx>
            <c:strRef>
              <c:f>'QUESTÕES 26'!$A$6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26'!$B$2:$B$2</c:f>
              <c:strCache>
                <c:ptCount val="1"/>
                <c:pt idx="0">
                  <c:v>Com relação à atuação do(a) professor(a) que ministrou a disciplina, avalie os próximos itens:  Datas, prazos e formas de avaliação e de atividades solicitadas</c:v>
                </c:pt>
              </c:strCache>
            </c:strRef>
          </c:cat>
          <c:val>
            <c:numRef>
              <c:f>'QUESTÕES 26'!$B$6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8A-48EC-852B-D1D070C1B25D}"/>
            </c:ext>
          </c:extLst>
        </c:ser>
        <c:ser>
          <c:idx val="4"/>
          <c:order val="4"/>
          <c:tx>
            <c:strRef>
              <c:f>'QUESTÕES 26'!$A$7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26'!$B$2:$B$2</c:f>
              <c:strCache>
                <c:ptCount val="1"/>
                <c:pt idx="0">
                  <c:v>Com relação à atuação do(a) professor(a) que ministrou a disciplina, avalie os próximos itens:  Datas, prazos e formas de avaliação e de atividades solicitadas</c:v>
                </c:pt>
              </c:strCache>
            </c:strRef>
          </c:cat>
          <c:val>
            <c:numRef>
              <c:f>'QUESTÕES 26'!$B$7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8A-48EC-852B-D1D070C1B25D}"/>
            </c:ext>
          </c:extLst>
        </c:ser>
        <c:ser>
          <c:idx val="5"/>
          <c:order val="5"/>
          <c:tx>
            <c:strRef>
              <c:f>'QUESTÕES 26'!$A$8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26'!$B$2:$B$2</c:f>
              <c:strCache>
                <c:ptCount val="1"/>
                <c:pt idx="0">
                  <c:v>Com relação à atuação do(a) professor(a) que ministrou a disciplina, avalie os próximos itens:  Datas, prazos e formas de avaliação e de atividades solicitadas</c:v>
                </c:pt>
              </c:strCache>
            </c:strRef>
          </c:cat>
          <c:val>
            <c:numRef>
              <c:f>'QUESTÕES 26'!$B$8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08A-48EC-852B-D1D070C1B25D}"/>
            </c:ext>
          </c:extLst>
        </c:ser>
        <c:ser>
          <c:idx val="6"/>
          <c:order val="6"/>
          <c:tx>
            <c:strRef>
              <c:f>'QUESTÕES 26'!$A$9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26'!$B$2:$B$2</c:f>
              <c:strCache>
                <c:ptCount val="1"/>
                <c:pt idx="0">
                  <c:v>Com relação à atuação do(a) professor(a) que ministrou a disciplina, avalie os próximos itens:  Datas, prazos e formas de avaliação e de atividades solicitadas</c:v>
                </c:pt>
              </c:strCache>
            </c:strRef>
          </c:cat>
          <c:val>
            <c:numRef>
              <c:f>'QUESTÕES 26'!$B$9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08A-48EC-852B-D1D070C1B25D}"/>
            </c:ext>
          </c:extLst>
        </c:ser>
        <c:ser>
          <c:idx val="7"/>
          <c:order val="7"/>
          <c:tx>
            <c:strRef>
              <c:f>'QUESTÕES 26'!$A$10</c:f>
              <c:strCache>
                <c:ptCount val="1"/>
                <c:pt idx="0">
                  <c:v>Prefiro não opinar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26'!$B$2:$B$2</c:f>
              <c:strCache>
                <c:ptCount val="1"/>
                <c:pt idx="0">
                  <c:v>Com relação à atuação do(a) professor(a) que ministrou a disciplina, avalie os próximos itens:  Datas, prazos e formas de avaliação e de atividades solicitadas</c:v>
                </c:pt>
              </c:strCache>
            </c:strRef>
          </c:cat>
          <c:val>
            <c:numRef>
              <c:f>'QUESTÕES 26'!$B$10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08A-48EC-852B-D1D070C1B25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93270352"/>
        <c:axId val="1165789824"/>
        <c:extLst/>
      </c:barChart>
      <c:catAx>
        <c:axId val="99327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5789824"/>
        <c:crosses val="autoZero"/>
        <c:auto val="1"/>
        <c:lblAlgn val="ctr"/>
        <c:lblOffset val="100"/>
        <c:noMultiLvlLbl val="0"/>
      </c:catAx>
      <c:valAx>
        <c:axId val="1165789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9327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'QUESTÕES 27'!$A$3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27'!$B$2:$B$2</c:f>
              <c:strCache>
                <c:ptCount val="1"/>
                <c:pt idx="0">
                  <c:v>Com relação à atuação do(a) professor(a) que ministrou a disciplina, avalie os próximos itens:  Diversidade e qualidade do material didático disponibilizado para as aulas</c:v>
                </c:pt>
              </c:strCache>
            </c:strRef>
          </c:cat>
          <c:val>
            <c:numRef>
              <c:f>'QUESTÕES 27'!$B$3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4B-4667-9150-2B99F88085B0}"/>
            </c:ext>
          </c:extLst>
        </c:ser>
        <c:ser>
          <c:idx val="1"/>
          <c:order val="1"/>
          <c:tx>
            <c:strRef>
              <c:f>'QUESTÕES 27'!$A$4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27'!$B$2:$B$2</c:f>
              <c:strCache>
                <c:ptCount val="1"/>
                <c:pt idx="0">
                  <c:v>Com relação à atuação do(a) professor(a) que ministrou a disciplina, avalie os próximos itens:  Diversidade e qualidade do material didático disponibilizado para as aulas</c:v>
                </c:pt>
              </c:strCache>
            </c:strRef>
          </c:cat>
          <c:val>
            <c:numRef>
              <c:f>'QUESTÕES 27'!$B$4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4B-4667-9150-2B99F88085B0}"/>
            </c:ext>
          </c:extLst>
        </c:ser>
        <c:ser>
          <c:idx val="2"/>
          <c:order val="2"/>
          <c:tx>
            <c:strRef>
              <c:f>'QUESTÕES 27'!$A$5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27'!$B$2:$B$2</c:f>
              <c:strCache>
                <c:ptCount val="1"/>
                <c:pt idx="0">
                  <c:v>Com relação à atuação do(a) professor(a) que ministrou a disciplina, avalie os próximos itens:  Diversidade e qualidade do material didático disponibilizado para as aulas</c:v>
                </c:pt>
              </c:strCache>
            </c:strRef>
          </c:cat>
          <c:val>
            <c:numRef>
              <c:f>'QUESTÕES 27'!$B$5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4B-4667-9150-2B99F88085B0}"/>
            </c:ext>
          </c:extLst>
        </c:ser>
        <c:ser>
          <c:idx val="3"/>
          <c:order val="3"/>
          <c:tx>
            <c:strRef>
              <c:f>'QUESTÕES 27'!$A$6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27'!$B$2:$B$2</c:f>
              <c:strCache>
                <c:ptCount val="1"/>
                <c:pt idx="0">
                  <c:v>Com relação à atuação do(a) professor(a) que ministrou a disciplina, avalie os próximos itens:  Diversidade e qualidade do material didático disponibilizado para as aulas</c:v>
                </c:pt>
              </c:strCache>
            </c:strRef>
          </c:cat>
          <c:val>
            <c:numRef>
              <c:f>'QUESTÕES 27'!$B$6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14B-4667-9150-2B99F88085B0}"/>
            </c:ext>
          </c:extLst>
        </c:ser>
        <c:ser>
          <c:idx val="4"/>
          <c:order val="4"/>
          <c:tx>
            <c:strRef>
              <c:f>'QUESTÕES 27'!$A$7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27'!$B$2:$B$2</c:f>
              <c:strCache>
                <c:ptCount val="1"/>
                <c:pt idx="0">
                  <c:v>Com relação à atuação do(a) professor(a) que ministrou a disciplina, avalie os próximos itens:  Diversidade e qualidade do material didático disponibilizado para as aulas</c:v>
                </c:pt>
              </c:strCache>
            </c:strRef>
          </c:cat>
          <c:val>
            <c:numRef>
              <c:f>'QUESTÕES 27'!$B$7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14B-4667-9150-2B99F88085B0}"/>
            </c:ext>
          </c:extLst>
        </c:ser>
        <c:ser>
          <c:idx val="5"/>
          <c:order val="5"/>
          <c:tx>
            <c:strRef>
              <c:f>'QUESTÕES 27'!$A$8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27'!$B$2:$B$2</c:f>
              <c:strCache>
                <c:ptCount val="1"/>
                <c:pt idx="0">
                  <c:v>Com relação à atuação do(a) professor(a) que ministrou a disciplina, avalie os próximos itens:  Diversidade e qualidade do material didático disponibilizado para as aulas</c:v>
                </c:pt>
              </c:strCache>
            </c:strRef>
          </c:cat>
          <c:val>
            <c:numRef>
              <c:f>'QUESTÕES 27'!$B$8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14B-4667-9150-2B99F88085B0}"/>
            </c:ext>
          </c:extLst>
        </c:ser>
        <c:ser>
          <c:idx val="6"/>
          <c:order val="6"/>
          <c:tx>
            <c:strRef>
              <c:f>'QUESTÕES 27'!$A$9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27'!$B$2:$B$2</c:f>
              <c:strCache>
                <c:ptCount val="1"/>
                <c:pt idx="0">
                  <c:v>Com relação à atuação do(a) professor(a) que ministrou a disciplina, avalie os próximos itens:  Diversidade e qualidade do material didático disponibilizado para as aulas</c:v>
                </c:pt>
              </c:strCache>
            </c:strRef>
          </c:cat>
          <c:val>
            <c:numRef>
              <c:f>'QUESTÕES 27'!$B$9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14B-4667-9150-2B99F88085B0}"/>
            </c:ext>
          </c:extLst>
        </c:ser>
        <c:ser>
          <c:idx val="7"/>
          <c:order val="7"/>
          <c:tx>
            <c:strRef>
              <c:f>'QUESTÕES 27'!$A$10</c:f>
              <c:strCache>
                <c:ptCount val="1"/>
                <c:pt idx="0">
                  <c:v>Prefiro não opinar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27'!$B$2:$B$2</c:f>
              <c:strCache>
                <c:ptCount val="1"/>
                <c:pt idx="0">
                  <c:v>Com relação à atuação do(a) professor(a) que ministrou a disciplina, avalie os próximos itens:  Diversidade e qualidade do material didático disponibilizado para as aulas</c:v>
                </c:pt>
              </c:strCache>
            </c:strRef>
          </c:cat>
          <c:val>
            <c:numRef>
              <c:f>'QUESTÕES 27'!$B$10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14B-4667-9150-2B99F88085B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93270352"/>
        <c:axId val="1165789824"/>
        <c:extLst/>
      </c:barChart>
      <c:catAx>
        <c:axId val="99327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5789824"/>
        <c:crosses val="autoZero"/>
        <c:auto val="1"/>
        <c:lblAlgn val="ctr"/>
        <c:lblOffset val="100"/>
        <c:noMultiLvlLbl val="0"/>
      </c:catAx>
      <c:valAx>
        <c:axId val="1165789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9327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'QUESTÕES 28'!$A$3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28'!$B$2:$B$2</c:f>
              <c:strCache>
                <c:ptCount val="1"/>
                <c:pt idx="0">
                  <c:v>Com relação à atuação do(a) professor(a) que ministrou a disciplina, avalie os próximos itens:  Controle de frequência de acordo com o plano de ensino</c:v>
                </c:pt>
              </c:strCache>
            </c:strRef>
          </c:cat>
          <c:val>
            <c:numRef>
              <c:f>'QUESTÕES 28'!$B$3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59-4E5F-8126-D23C000A5BDA}"/>
            </c:ext>
          </c:extLst>
        </c:ser>
        <c:ser>
          <c:idx val="1"/>
          <c:order val="1"/>
          <c:tx>
            <c:strRef>
              <c:f>'QUESTÕES 28'!$A$4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28'!$B$2:$B$2</c:f>
              <c:strCache>
                <c:ptCount val="1"/>
                <c:pt idx="0">
                  <c:v>Com relação à atuação do(a) professor(a) que ministrou a disciplina, avalie os próximos itens:  Controle de frequência de acordo com o plano de ensino</c:v>
                </c:pt>
              </c:strCache>
            </c:strRef>
          </c:cat>
          <c:val>
            <c:numRef>
              <c:f>'QUESTÕES 28'!$B$4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59-4E5F-8126-D23C000A5BDA}"/>
            </c:ext>
          </c:extLst>
        </c:ser>
        <c:ser>
          <c:idx val="2"/>
          <c:order val="2"/>
          <c:tx>
            <c:strRef>
              <c:f>'QUESTÕES 28'!$A$5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28'!$B$2:$B$2</c:f>
              <c:strCache>
                <c:ptCount val="1"/>
                <c:pt idx="0">
                  <c:v>Com relação à atuação do(a) professor(a) que ministrou a disciplina, avalie os próximos itens:  Controle de frequência de acordo com o plano de ensino</c:v>
                </c:pt>
              </c:strCache>
            </c:strRef>
          </c:cat>
          <c:val>
            <c:numRef>
              <c:f>'QUESTÕES 28'!$B$5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59-4E5F-8126-D23C000A5BDA}"/>
            </c:ext>
          </c:extLst>
        </c:ser>
        <c:ser>
          <c:idx val="3"/>
          <c:order val="3"/>
          <c:tx>
            <c:strRef>
              <c:f>'QUESTÕES 28'!$A$6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28'!$B$2:$B$2</c:f>
              <c:strCache>
                <c:ptCount val="1"/>
                <c:pt idx="0">
                  <c:v>Com relação à atuação do(a) professor(a) que ministrou a disciplina, avalie os próximos itens:  Controle de frequência de acordo com o plano de ensino</c:v>
                </c:pt>
              </c:strCache>
            </c:strRef>
          </c:cat>
          <c:val>
            <c:numRef>
              <c:f>'QUESTÕES 28'!$B$6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59-4E5F-8126-D23C000A5BDA}"/>
            </c:ext>
          </c:extLst>
        </c:ser>
        <c:ser>
          <c:idx val="4"/>
          <c:order val="4"/>
          <c:tx>
            <c:strRef>
              <c:f>'QUESTÕES 28'!$A$7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28'!$B$2:$B$2</c:f>
              <c:strCache>
                <c:ptCount val="1"/>
                <c:pt idx="0">
                  <c:v>Com relação à atuação do(a) professor(a) que ministrou a disciplina, avalie os próximos itens:  Controle de frequência de acordo com o plano de ensino</c:v>
                </c:pt>
              </c:strCache>
            </c:strRef>
          </c:cat>
          <c:val>
            <c:numRef>
              <c:f>'QUESTÕES 28'!$B$7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B59-4E5F-8126-D23C000A5BDA}"/>
            </c:ext>
          </c:extLst>
        </c:ser>
        <c:ser>
          <c:idx val="5"/>
          <c:order val="5"/>
          <c:tx>
            <c:strRef>
              <c:f>'QUESTÕES 28'!$A$8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28'!$B$2:$B$2</c:f>
              <c:strCache>
                <c:ptCount val="1"/>
                <c:pt idx="0">
                  <c:v>Com relação à atuação do(a) professor(a) que ministrou a disciplina, avalie os próximos itens:  Controle de frequência de acordo com o plano de ensino</c:v>
                </c:pt>
              </c:strCache>
            </c:strRef>
          </c:cat>
          <c:val>
            <c:numRef>
              <c:f>'QUESTÕES 28'!$B$8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B59-4E5F-8126-D23C000A5BDA}"/>
            </c:ext>
          </c:extLst>
        </c:ser>
        <c:ser>
          <c:idx val="6"/>
          <c:order val="6"/>
          <c:tx>
            <c:strRef>
              <c:f>'QUESTÕES 28'!$A$9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28'!$B$2:$B$2</c:f>
              <c:strCache>
                <c:ptCount val="1"/>
                <c:pt idx="0">
                  <c:v>Com relação à atuação do(a) professor(a) que ministrou a disciplina, avalie os próximos itens:  Controle de frequência de acordo com o plano de ensino</c:v>
                </c:pt>
              </c:strCache>
            </c:strRef>
          </c:cat>
          <c:val>
            <c:numRef>
              <c:f>'QUESTÕES 28'!$B$9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B59-4E5F-8126-D23C000A5BDA}"/>
            </c:ext>
          </c:extLst>
        </c:ser>
        <c:ser>
          <c:idx val="7"/>
          <c:order val="7"/>
          <c:tx>
            <c:strRef>
              <c:f>'QUESTÕES 28'!$A$10</c:f>
              <c:strCache>
                <c:ptCount val="1"/>
                <c:pt idx="0">
                  <c:v>Prefiro não opinar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28'!$B$2:$B$2</c:f>
              <c:strCache>
                <c:ptCount val="1"/>
                <c:pt idx="0">
                  <c:v>Com relação à atuação do(a) professor(a) que ministrou a disciplina, avalie os próximos itens:  Controle de frequência de acordo com o plano de ensino</c:v>
                </c:pt>
              </c:strCache>
            </c:strRef>
          </c:cat>
          <c:val>
            <c:numRef>
              <c:f>'QUESTÕES 28'!$B$10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B59-4E5F-8126-D23C000A5BD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93270352"/>
        <c:axId val="1165789824"/>
        <c:extLst/>
      </c:barChart>
      <c:catAx>
        <c:axId val="99327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5789824"/>
        <c:crosses val="autoZero"/>
        <c:auto val="1"/>
        <c:lblAlgn val="ctr"/>
        <c:lblOffset val="100"/>
        <c:noMultiLvlLbl val="0"/>
      </c:catAx>
      <c:valAx>
        <c:axId val="1165789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9327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'QUESTÕES 03'!$A$3</c:f>
              <c:strCache>
                <c:ptCount val="1"/>
                <c:pt idx="0">
                  <c:v>Não Precisei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03'!$B$2:$B$2</c:f>
              <c:strCache>
                <c:ptCount val="1"/>
                <c:pt idx="0">
                  <c:v>Você buscou atendimento do(a) docente extraclasse? Não.  Por quê?</c:v>
                </c:pt>
              </c:strCache>
            </c:strRef>
          </c:cat>
          <c:val>
            <c:numRef>
              <c:f>'QUESTÕES 03'!$B$3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C2-4927-9D40-8AA0360FE9ED}"/>
            </c:ext>
          </c:extLst>
        </c:ser>
        <c:ser>
          <c:idx val="1"/>
          <c:order val="1"/>
          <c:tx>
            <c:strRef>
              <c:f>'QUESTÕES 03'!$A$4</c:f>
              <c:strCache>
                <c:ptCount val="1"/>
                <c:pt idx="0">
                  <c:v>Outros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03'!$B$2:$B$2</c:f>
              <c:strCache>
                <c:ptCount val="1"/>
                <c:pt idx="0">
                  <c:v>Você buscou atendimento do(a) docente extraclasse? Não.  Por quê?</c:v>
                </c:pt>
              </c:strCache>
            </c:strRef>
          </c:cat>
          <c:val>
            <c:numRef>
              <c:f>'QUESTÕES 03'!$B$4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C2-4927-9D40-8AA0360FE9E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93270352"/>
        <c:axId val="1165789824"/>
        <c:extLst/>
      </c:barChart>
      <c:catAx>
        <c:axId val="99327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5789824"/>
        <c:crosses val="autoZero"/>
        <c:auto val="1"/>
        <c:lblAlgn val="ctr"/>
        <c:lblOffset val="100"/>
        <c:noMultiLvlLbl val="0"/>
      </c:catAx>
      <c:valAx>
        <c:axId val="1165789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9327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'QUESTÕES 04'!$A$3</c:f>
              <c:strCache>
                <c:ptCount val="1"/>
                <c:pt idx="0">
                  <c:v>Sim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04'!$B$2:$B$2</c:f>
              <c:strCache>
                <c:ptCount val="1"/>
                <c:pt idx="0">
                  <c:v>Você foi aprovado(a) na disciplina?  </c:v>
                </c:pt>
              </c:strCache>
            </c:strRef>
          </c:cat>
          <c:val>
            <c:numRef>
              <c:f>'QUESTÕES 04'!$B$3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32-4B65-AB79-B56A356CD494}"/>
            </c:ext>
          </c:extLst>
        </c:ser>
        <c:ser>
          <c:idx val="1"/>
          <c:order val="1"/>
          <c:tx>
            <c:strRef>
              <c:f>'QUESTÕES 04'!$A$4</c:f>
              <c:strCache>
                <c:ptCount val="1"/>
                <c:pt idx="0">
                  <c:v>Não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04'!$B$2:$B$2</c:f>
              <c:strCache>
                <c:ptCount val="1"/>
                <c:pt idx="0">
                  <c:v>Você foi aprovado(a) na disciplina?  </c:v>
                </c:pt>
              </c:strCache>
            </c:strRef>
          </c:cat>
          <c:val>
            <c:numRef>
              <c:f>'QUESTÕES 04'!$B$4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32-4B65-AB79-B56A356CD49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93270352"/>
        <c:axId val="1165789824"/>
        <c:extLst/>
      </c:barChart>
      <c:catAx>
        <c:axId val="99327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5789824"/>
        <c:crosses val="autoZero"/>
        <c:auto val="1"/>
        <c:lblAlgn val="ctr"/>
        <c:lblOffset val="100"/>
        <c:noMultiLvlLbl val="0"/>
      </c:catAx>
      <c:valAx>
        <c:axId val="1165789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9327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'QUESTÕES 05'!$A$3</c:f>
              <c:strCache>
                <c:ptCount val="1"/>
                <c:pt idx="0">
                  <c:v>Sim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05'!$B$2:$B$2</c:f>
              <c:strCache>
                <c:ptCount val="1"/>
                <c:pt idx="0">
                  <c:v>O(A) professor(a) apresentou, explicou e/ou disponibilizou o plano de ensino no início da disciplina?  </c:v>
                </c:pt>
              </c:strCache>
            </c:strRef>
          </c:cat>
          <c:val>
            <c:numRef>
              <c:f>'QUESTÕES 05'!$B$3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09-44E4-B36A-ADDE25D2CF8D}"/>
            </c:ext>
          </c:extLst>
        </c:ser>
        <c:ser>
          <c:idx val="1"/>
          <c:order val="1"/>
          <c:tx>
            <c:strRef>
              <c:f>'QUESTÕES 05'!$A$4</c:f>
              <c:strCache>
                <c:ptCount val="1"/>
                <c:pt idx="0">
                  <c:v>Não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05'!$B$2:$B$2</c:f>
              <c:strCache>
                <c:ptCount val="1"/>
                <c:pt idx="0">
                  <c:v>O(A) professor(a) apresentou, explicou e/ou disponibilizou o plano de ensino no início da disciplina?  </c:v>
                </c:pt>
              </c:strCache>
            </c:strRef>
          </c:cat>
          <c:val>
            <c:numRef>
              <c:f>'QUESTÕES 05'!$B$4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09-44E4-B36A-ADDE25D2CF8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93270352"/>
        <c:axId val="1165789824"/>
        <c:extLst/>
      </c:barChart>
      <c:catAx>
        <c:axId val="99327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5789824"/>
        <c:crosses val="autoZero"/>
        <c:auto val="1"/>
        <c:lblAlgn val="ctr"/>
        <c:lblOffset val="100"/>
        <c:noMultiLvlLbl val="0"/>
      </c:catAx>
      <c:valAx>
        <c:axId val="1165789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9327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'QUESTÕES 06'!$A$3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06'!$B$2:$B$2</c:f>
              <c:strCache>
                <c:ptCount val="1"/>
                <c:pt idx="0">
                  <c:v>Sobre o plano de ensino da disciplina, avalie:  A apresentação geral (ementa, objetivos, conteúdo, metodologia, avaliação e bibliografia)</c:v>
                </c:pt>
              </c:strCache>
            </c:strRef>
          </c:cat>
          <c:val>
            <c:numRef>
              <c:f>'QUESTÕES 06'!$B$3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03-44D7-9715-8089C8A9DFFF}"/>
            </c:ext>
          </c:extLst>
        </c:ser>
        <c:ser>
          <c:idx val="1"/>
          <c:order val="1"/>
          <c:tx>
            <c:strRef>
              <c:f>'QUESTÕES 06'!$A$4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06'!$B$2:$B$2</c:f>
              <c:strCache>
                <c:ptCount val="1"/>
                <c:pt idx="0">
                  <c:v>Sobre o plano de ensino da disciplina, avalie:  A apresentação geral (ementa, objetivos, conteúdo, metodologia, avaliação e bibliografia)</c:v>
                </c:pt>
              </c:strCache>
            </c:strRef>
          </c:cat>
          <c:val>
            <c:numRef>
              <c:f>'QUESTÕES 06'!$B$4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C03-44D7-9715-8089C8A9DFFF}"/>
            </c:ext>
          </c:extLst>
        </c:ser>
        <c:ser>
          <c:idx val="2"/>
          <c:order val="2"/>
          <c:tx>
            <c:strRef>
              <c:f>'QUESTÕES 06'!$A$5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06'!$B$2:$B$2</c:f>
              <c:strCache>
                <c:ptCount val="1"/>
                <c:pt idx="0">
                  <c:v>Sobre o plano de ensino da disciplina, avalie:  A apresentação geral (ementa, objetivos, conteúdo, metodologia, avaliação e bibliografia)</c:v>
                </c:pt>
              </c:strCache>
            </c:strRef>
          </c:cat>
          <c:val>
            <c:numRef>
              <c:f>'QUESTÕES 06'!$B$5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C03-44D7-9715-8089C8A9DFFF}"/>
            </c:ext>
          </c:extLst>
        </c:ser>
        <c:ser>
          <c:idx val="3"/>
          <c:order val="3"/>
          <c:tx>
            <c:strRef>
              <c:f>'QUESTÕES 06'!$A$6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06'!$B$2:$B$2</c:f>
              <c:strCache>
                <c:ptCount val="1"/>
                <c:pt idx="0">
                  <c:v>Sobre o plano de ensino da disciplina, avalie:  A apresentação geral (ementa, objetivos, conteúdo, metodologia, avaliação e bibliografia)</c:v>
                </c:pt>
              </c:strCache>
            </c:strRef>
          </c:cat>
          <c:val>
            <c:numRef>
              <c:f>'QUESTÕES 06'!$B$6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C03-44D7-9715-8089C8A9DFFF}"/>
            </c:ext>
          </c:extLst>
        </c:ser>
        <c:ser>
          <c:idx val="4"/>
          <c:order val="4"/>
          <c:tx>
            <c:strRef>
              <c:f>'QUESTÕES 06'!$A$7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06'!$B$2:$B$2</c:f>
              <c:strCache>
                <c:ptCount val="1"/>
                <c:pt idx="0">
                  <c:v>Sobre o plano de ensino da disciplina, avalie:  A apresentação geral (ementa, objetivos, conteúdo, metodologia, avaliação e bibliografia)</c:v>
                </c:pt>
              </c:strCache>
            </c:strRef>
          </c:cat>
          <c:val>
            <c:numRef>
              <c:f>'QUESTÕES 06'!$B$7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C03-44D7-9715-8089C8A9DFFF}"/>
            </c:ext>
          </c:extLst>
        </c:ser>
        <c:ser>
          <c:idx val="5"/>
          <c:order val="5"/>
          <c:tx>
            <c:strRef>
              <c:f>'QUESTÕES 06'!$A$8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06'!$B$2:$B$2</c:f>
              <c:strCache>
                <c:ptCount val="1"/>
                <c:pt idx="0">
                  <c:v>Sobre o plano de ensino da disciplina, avalie:  A apresentação geral (ementa, objetivos, conteúdo, metodologia, avaliação e bibliografia)</c:v>
                </c:pt>
              </c:strCache>
            </c:strRef>
          </c:cat>
          <c:val>
            <c:numRef>
              <c:f>'QUESTÕES 06'!$B$8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C03-44D7-9715-8089C8A9DFFF}"/>
            </c:ext>
          </c:extLst>
        </c:ser>
        <c:ser>
          <c:idx val="6"/>
          <c:order val="6"/>
          <c:tx>
            <c:strRef>
              <c:f>'QUESTÕES 06'!$A$9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06'!$B$2:$B$2</c:f>
              <c:strCache>
                <c:ptCount val="1"/>
                <c:pt idx="0">
                  <c:v>Sobre o plano de ensino da disciplina, avalie:  A apresentação geral (ementa, objetivos, conteúdo, metodologia, avaliação e bibliografia)</c:v>
                </c:pt>
              </c:strCache>
            </c:strRef>
          </c:cat>
          <c:val>
            <c:numRef>
              <c:f>'QUESTÕES 06'!$B$9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C03-44D7-9715-8089C8A9DFF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93270352"/>
        <c:axId val="1165789824"/>
        <c:extLst/>
      </c:barChart>
      <c:catAx>
        <c:axId val="99327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5789824"/>
        <c:crosses val="autoZero"/>
        <c:auto val="1"/>
        <c:lblAlgn val="ctr"/>
        <c:lblOffset val="100"/>
        <c:noMultiLvlLbl val="0"/>
      </c:catAx>
      <c:valAx>
        <c:axId val="1165789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9327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'QUESTÕES 07'!$A$3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07'!$B$2:$B$2</c:f>
              <c:strCache>
                <c:ptCount val="1"/>
                <c:pt idx="0">
                  <c:v>Sobre o plano de ensino da disciplina, avalie:  O cumprimento do plano de acordo com a programação e suas adequações</c:v>
                </c:pt>
              </c:strCache>
            </c:strRef>
          </c:cat>
          <c:val>
            <c:numRef>
              <c:f>'QUESTÕES 07'!$B$3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FE-4208-8F76-E65D6F78F9F3}"/>
            </c:ext>
          </c:extLst>
        </c:ser>
        <c:ser>
          <c:idx val="1"/>
          <c:order val="1"/>
          <c:tx>
            <c:strRef>
              <c:f>'QUESTÕES 07'!$A$4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07'!$B$2:$B$2</c:f>
              <c:strCache>
                <c:ptCount val="1"/>
                <c:pt idx="0">
                  <c:v>Sobre o plano de ensino da disciplina, avalie:  O cumprimento do plano de acordo com a programação e suas adequações</c:v>
                </c:pt>
              </c:strCache>
            </c:strRef>
          </c:cat>
          <c:val>
            <c:numRef>
              <c:f>'QUESTÕES 07'!$B$4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FE-4208-8F76-E65D6F78F9F3}"/>
            </c:ext>
          </c:extLst>
        </c:ser>
        <c:ser>
          <c:idx val="2"/>
          <c:order val="2"/>
          <c:tx>
            <c:strRef>
              <c:f>'QUESTÕES 07'!$A$5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07'!$B$2:$B$2</c:f>
              <c:strCache>
                <c:ptCount val="1"/>
                <c:pt idx="0">
                  <c:v>Sobre o plano de ensino da disciplina, avalie:  O cumprimento do plano de acordo com a programação e suas adequações</c:v>
                </c:pt>
              </c:strCache>
            </c:strRef>
          </c:cat>
          <c:val>
            <c:numRef>
              <c:f>'QUESTÕES 07'!$B$5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FE-4208-8F76-E65D6F78F9F3}"/>
            </c:ext>
          </c:extLst>
        </c:ser>
        <c:ser>
          <c:idx val="3"/>
          <c:order val="3"/>
          <c:tx>
            <c:strRef>
              <c:f>'QUESTÕES 07'!$A$6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07'!$B$2:$B$2</c:f>
              <c:strCache>
                <c:ptCount val="1"/>
                <c:pt idx="0">
                  <c:v>Sobre o plano de ensino da disciplina, avalie:  O cumprimento do plano de acordo com a programação e suas adequações</c:v>
                </c:pt>
              </c:strCache>
            </c:strRef>
          </c:cat>
          <c:val>
            <c:numRef>
              <c:f>'QUESTÕES 07'!$B$6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FE-4208-8F76-E65D6F78F9F3}"/>
            </c:ext>
          </c:extLst>
        </c:ser>
        <c:ser>
          <c:idx val="4"/>
          <c:order val="4"/>
          <c:tx>
            <c:strRef>
              <c:f>'QUESTÕES 07'!$A$7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07'!$B$2:$B$2</c:f>
              <c:strCache>
                <c:ptCount val="1"/>
                <c:pt idx="0">
                  <c:v>Sobre o plano de ensino da disciplina, avalie:  O cumprimento do plano de acordo com a programação e suas adequações</c:v>
                </c:pt>
              </c:strCache>
            </c:strRef>
          </c:cat>
          <c:val>
            <c:numRef>
              <c:f>'QUESTÕES 07'!$B$7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FE-4208-8F76-E65D6F78F9F3}"/>
            </c:ext>
          </c:extLst>
        </c:ser>
        <c:ser>
          <c:idx val="5"/>
          <c:order val="5"/>
          <c:tx>
            <c:strRef>
              <c:f>'QUESTÕES 07'!$A$8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07'!$B$2:$B$2</c:f>
              <c:strCache>
                <c:ptCount val="1"/>
                <c:pt idx="0">
                  <c:v>Sobre o plano de ensino da disciplina, avalie:  O cumprimento do plano de acordo com a programação e suas adequações</c:v>
                </c:pt>
              </c:strCache>
            </c:strRef>
          </c:cat>
          <c:val>
            <c:numRef>
              <c:f>'QUESTÕES 07'!$B$8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BFE-4208-8F76-E65D6F78F9F3}"/>
            </c:ext>
          </c:extLst>
        </c:ser>
        <c:ser>
          <c:idx val="6"/>
          <c:order val="6"/>
          <c:tx>
            <c:strRef>
              <c:f>'QUESTÕES 07'!$A$9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07'!$B$2:$B$2</c:f>
              <c:strCache>
                <c:ptCount val="1"/>
                <c:pt idx="0">
                  <c:v>Sobre o plano de ensino da disciplina, avalie:  O cumprimento do plano de acordo com a programação e suas adequações</c:v>
                </c:pt>
              </c:strCache>
            </c:strRef>
          </c:cat>
          <c:val>
            <c:numRef>
              <c:f>'QUESTÕES 07'!$B$9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BFE-4208-8F76-E65D6F78F9F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93270352"/>
        <c:axId val="1165789824"/>
        <c:extLst/>
      </c:barChart>
      <c:catAx>
        <c:axId val="99327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5789824"/>
        <c:crosses val="autoZero"/>
        <c:auto val="1"/>
        <c:lblAlgn val="ctr"/>
        <c:lblOffset val="100"/>
        <c:noMultiLvlLbl val="0"/>
      </c:catAx>
      <c:valAx>
        <c:axId val="1165789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9327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'QUESTÕES 08'!$A$3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08'!$B$2:$B$2</c:f>
              <c:strCache>
                <c:ptCount val="1"/>
                <c:pt idx="0">
                  <c:v>Sobre o plano de ensino da disciplina, avalie:  O alcance dos objetivos de aprendizagem propostos</c:v>
                </c:pt>
              </c:strCache>
            </c:strRef>
          </c:cat>
          <c:val>
            <c:numRef>
              <c:f>'QUESTÕES 08'!$B$3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D6-42DD-AFD8-DB0C9C526D4F}"/>
            </c:ext>
          </c:extLst>
        </c:ser>
        <c:ser>
          <c:idx val="1"/>
          <c:order val="1"/>
          <c:tx>
            <c:strRef>
              <c:f>'QUESTÕES 08'!$A$4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08'!$B$2:$B$2</c:f>
              <c:strCache>
                <c:ptCount val="1"/>
                <c:pt idx="0">
                  <c:v>Sobre o plano de ensino da disciplina, avalie:  O alcance dos objetivos de aprendizagem propostos</c:v>
                </c:pt>
              </c:strCache>
            </c:strRef>
          </c:cat>
          <c:val>
            <c:numRef>
              <c:f>'QUESTÕES 08'!$B$4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D6-42DD-AFD8-DB0C9C526D4F}"/>
            </c:ext>
          </c:extLst>
        </c:ser>
        <c:ser>
          <c:idx val="2"/>
          <c:order val="2"/>
          <c:tx>
            <c:strRef>
              <c:f>'QUESTÕES 08'!$A$5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08'!$B$2:$B$2</c:f>
              <c:strCache>
                <c:ptCount val="1"/>
                <c:pt idx="0">
                  <c:v>Sobre o plano de ensino da disciplina, avalie:  O alcance dos objetivos de aprendizagem propostos</c:v>
                </c:pt>
              </c:strCache>
            </c:strRef>
          </c:cat>
          <c:val>
            <c:numRef>
              <c:f>'QUESTÕES 08'!$B$5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D6-42DD-AFD8-DB0C9C526D4F}"/>
            </c:ext>
          </c:extLst>
        </c:ser>
        <c:ser>
          <c:idx val="3"/>
          <c:order val="3"/>
          <c:tx>
            <c:strRef>
              <c:f>'QUESTÕES 08'!$A$6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08'!$B$2:$B$2</c:f>
              <c:strCache>
                <c:ptCount val="1"/>
                <c:pt idx="0">
                  <c:v>Sobre o plano de ensino da disciplina, avalie:  O alcance dos objetivos de aprendizagem propostos</c:v>
                </c:pt>
              </c:strCache>
            </c:strRef>
          </c:cat>
          <c:val>
            <c:numRef>
              <c:f>'QUESTÕES 08'!$B$6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4D6-42DD-AFD8-DB0C9C526D4F}"/>
            </c:ext>
          </c:extLst>
        </c:ser>
        <c:ser>
          <c:idx val="4"/>
          <c:order val="4"/>
          <c:tx>
            <c:strRef>
              <c:f>'QUESTÕES 08'!$A$7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08'!$B$2:$B$2</c:f>
              <c:strCache>
                <c:ptCount val="1"/>
                <c:pt idx="0">
                  <c:v>Sobre o plano de ensino da disciplina, avalie:  O alcance dos objetivos de aprendizagem propostos</c:v>
                </c:pt>
              </c:strCache>
            </c:strRef>
          </c:cat>
          <c:val>
            <c:numRef>
              <c:f>'QUESTÕES 08'!$B$7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4D6-42DD-AFD8-DB0C9C526D4F}"/>
            </c:ext>
          </c:extLst>
        </c:ser>
        <c:ser>
          <c:idx val="5"/>
          <c:order val="5"/>
          <c:tx>
            <c:strRef>
              <c:f>'QUESTÕES 08'!$A$8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08'!$B$2:$B$2</c:f>
              <c:strCache>
                <c:ptCount val="1"/>
                <c:pt idx="0">
                  <c:v>Sobre o plano de ensino da disciplina, avalie:  O alcance dos objetivos de aprendizagem propostos</c:v>
                </c:pt>
              </c:strCache>
            </c:strRef>
          </c:cat>
          <c:val>
            <c:numRef>
              <c:f>'QUESTÕES 08'!$B$8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4D6-42DD-AFD8-DB0C9C526D4F}"/>
            </c:ext>
          </c:extLst>
        </c:ser>
        <c:ser>
          <c:idx val="6"/>
          <c:order val="6"/>
          <c:tx>
            <c:strRef>
              <c:f>'QUESTÕES 08'!$A$9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08'!$B$2:$B$2</c:f>
              <c:strCache>
                <c:ptCount val="1"/>
                <c:pt idx="0">
                  <c:v>Sobre o plano de ensino da disciplina, avalie:  O alcance dos objetivos de aprendizagem propostos</c:v>
                </c:pt>
              </c:strCache>
            </c:strRef>
          </c:cat>
          <c:val>
            <c:numRef>
              <c:f>'QUESTÕES 08'!$B$9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4D6-42DD-AFD8-DB0C9C526D4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93270352"/>
        <c:axId val="1165789824"/>
        <c:extLst/>
      </c:barChart>
      <c:catAx>
        <c:axId val="99327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5789824"/>
        <c:crosses val="autoZero"/>
        <c:auto val="1"/>
        <c:lblAlgn val="ctr"/>
        <c:lblOffset val="100"/>
        <c:noMultiLvlLbl val="0"/>
      </c:catAx>
      <c:valAx>
        <c:axId val="1165789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9327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'QUESTÕES 09'!$A$3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09'!$B$2:$B$2</c:f>
              <c:strCache>
                <c:ptCount val="1"/>
                <c:pt idx="0">
                  <c:v>Sobre o plano de ensino da disciplina, avalie:  A contribuição da disciplina para a formação acadêmica geral</c:v>
                </c:pt>
              </c:strCache>
            </c:strRef>
          </c:cat>
          <c:val>
            <c:numRef>
              <c:f>'QUESTÕES 09'!$B$3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91-46C9-A73A-F08182990D89}"/>
            </c:ext>
          </c:extLst>
        </c:ser>
        <c:ser>
          <c:idx val="1"/>
          <c:order val="1"/>
          <c:tx>
            <c:strRef>
              <c:f>'QUESTÕES 09'!$A$4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09'!$B$2:$B$2</c:f>
              <c:strCache>
                <c:ptCount val="1"/>
                <c:pt idx="0">
                  <c:v>Sobre o plano de ensino da disciplina, avalie:  A contribuição da disciplina para a formação acadêmica geral</c:v>
                </c:pt>
              </c:strCache>
            </c:strRef>
          </c:cat>
          <c:val>
            <c:numRef>
              <c:f>'QUESTÕES 09'!$B$4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91-46C9-A73A-F08182990D89}"/>
            </c:ext>
          </c:extLst>
        </c:ser>
        <c:ser>
          <c:idx val="2"/>
          <c:order val="2"/>
          <c:tx>
            <c:strRef>
              <c:f>'QUESTÕES 09'!$A$5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09'!$B$2:$B$2</c:f>
              <c:strCache>
                <c:ptCount val="1"/>
                <c:pt idx="0">
                  <c:v>Sobre o plano de ensino da disciplina, avalie:  A contribuição da disciplina para a formação acadêmica geral</c:v>
                </c:pt>
              </c:strCache>
            </c:strRef>
          </c:cat>
          <c:val>
            <c:numRef>
              <c:f>'QUESTÕES 09'!$B$5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91-46C9-A73A-F08182990D89}"/>
            </c:ext>
          </c:extLst>
        </c:ser>
        <c:ser>
          <c:idx val="3"/>
          <c:order val="3"/>
          <c:tx>
            <c:strRef>
              <c:f>'QUESTÕES 09'!$A$6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09'!$B$2:$B$2</c:f>
              <c:strCache>
                <c:ptCount val="1"/>
                <c:pt idx="0">
                  <c:v>Sobre o plano de ensino da disciplina, avalie:  A contribuição da disciplina para a formação acadêmica geral</c:v>
                </c:pt>
              </c:strCache>
            </c:strRef>
          </c:cat>
          <c:val>
            <c:numRef>
              <c:f>'QUESTÕES 09'!$B$6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B91-46C9-A73A-F08182990D89}"/>
            </c:ext>
          </c:extLst>
        </c:ser>
        <c:ser>
          <c:idx val="4"/>
          <c:order val="4"/>
          <c:tx>
            <c:strRef>
              <c:f>'QUESTÕES 09'!$A$7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09'!$B$2:$B$2</c:f>
              <c:strCache>
                <c:ptCount val="1"/>
                <c:pt idx="0">
                  <c:v>Sobre o plano de ensino da disciplina, avalie:  A contribuição da disciplina para a formação acadêmica geral</c:v>
                </c:pt>
              </c:strCache>
            </c:strRef>
          </c:cat>
          <c:val>
            <c:numRef>
              <c:f>'QUESTÕES 09'!$B$7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B91-46C9-A73A-F08182990D89}"/>
            </c:ext>
          </c:extLst>
        </c:ser>
        <c:ser>
          <c:idx val="5"/>
          <c:order val="5"/>
          <c:tx>
            <c:strRef>
              <c:f>'QUESTÕES 09'!$A$8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09'!$B$2:$B$2</c:f>
              <c:strCache>
                <c:ptCount val="1"/>
                <c:pt idx="0">
                  <c:v>Sobre o plano de ensino da disciplina, avalie:  A contribuição da disciplina para a formação acadêmica geral</c:v>
                </c:pt>
              </c:strCache>
            </c:strRef>
          </c:cat>
          <c:val>
            <c:numRef>
              <c:f>'QUESTÕES 09'!$B$8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B91-46C9-A73A-F08182990D89}"/>
            </c:ext>
          </c:extLst>
        </c:ser>
        <c:ser>
          <c:idx val="6"/>
          <c:order val="6"/>
          <c:tx>
            <c:strRef>
              <c:f>'QUESTÕES 09'!$A$9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'QUESTÕES 09'!$B$2:$B$2</c:f>
              <c:strCache>
                <c:ptCount val="1"/>
                <c:pt idx="0">
                  <c:v>Sobre o plano de ensino da disciplina, avalie:  A contribuição da disciplina para a formação acadêmica geral</c:v>
                </c:pt>
              </c:strCache>
            </c:strRef>
          </c:cat>
          <c:val>
            <c:numRef>
              <c:f>'QUESTÕES 09'!$B$9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B91-46C9-A73A-F08182990D8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93270352"/>
        <c:axId val="1165789824"/>
        <c:extLst/>
      </c:barChart>
      <c:catAx>
        <c:axId val="99327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5789824"/>
        <c:crosses val="autoZero"/>
        <c:auto val="1"/>
        <c:lblAlgn val="ctr"/>
        <c:lblOffset val="100"/>
        <c:noMultiLvlLbl val="0"/>
      </c:catAx>
      <c:valAx>
        <c:axId val="1165789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9327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200024</xdr:colOff>
      <xdr:row>0</xdr:row>
      <xdr:rowOff>261936</xdr:rowOff>
    </xdr:from>
    <xdr:to>
      <xdr:col>12</xdr:col>
      <xdr:colOff>152399</xdr:colOff>
      <xdr:row>16</xdr:row>
      <xdr:rowOff>85724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AA27C83-DD14-46EC-BCB5-583DDBF74C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200024</xdr:colOff>
      <xdr:row>0</xdr:row>
      <xdr:rowOff>261936</xdr:rowOff>
    </xdr:from>
    <xdr:to>
      <xdr:col>12</xdr:col>
      <xdr:colOff>152399</xdr:colOff>
      <xdr:row>16</xdr:row>
      <xdr:rowOff>85724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4A76AC4-1AB7-43C6-B45B-36240E093A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200024</xdr:colOff>
      <xdr:row>0</xdr:row>
      <xdr:rowOff>261936</xdr:rowOff>
    </xdr:from>
    <xdr:to>
      <xdr:col>12</xdr:col>
      <xdr:colOff>152399</xdr:colOff>
      <xdr:row>16</xdr:row>
      <xdr:rowOff>85724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08C4463-59E8-4E53-948D-1E349C26A0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200024</xdr:colOff>
      <xdr:row>0</xdr:row>
      <xdr:rowOff>261936</xdr:rowOff>
    </xdr:from>
    <xdr:to>
      <xdr:col>12</xdr:col>
      <xdr:colOff>152399</xdr:colOff>
      <xdr:row>10</xdr:row>
      <xdr:rowOff>85724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948F799-962E-475B-899B-546C87DE76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200024</xdr:colOff>
      <xdr:row>0</xdr:row>
      <xdr:rowOff>261936</xdr:rowOff>
    </xdr:from>
    <xdr:to>
      <xdr:col>12</xdr:col>
      <xdr:colOff>152399</xdr:colOff>
      <xdr:row>10</xdr:row>
      <xdr:rowOff>85724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CBEF46C-4147-423D-A458-A4656F6B06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200024</xdr:colOff>
      <xdr:row>0</xdr:row>
      <xdr:rowOff>261936</xdr:rowOff>
    </xdr:from>
    <xdr:to>
      <xdr:col>12</xdr:col>
      <xdr:colOff>152399</xdr:colOff>
      <xdr:row>10</xdr:row>
      <xdr:rowOff>85724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98B0462-6336-45F9-B724-D77F8A98DE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200024</xdr:colOff>
      <xdr:row>0</xdr:row>
      <xdr:rowOff>261936</xdr:rowOff>
    </xdr:from>
    <xdr:to>
      <xdr:col>12</xdr:col>
      <xdr:colOff>152399</xdr:colOff>
      <xdr:row>11</xdr:row>
      <xdr:rowOff>85724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A3FD94C-FA76-4142-9868-9C833F20C0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200024</xdr:colOff>
      <xdr:row>0</xdr:row>
      <xdr:rowOff>261936</xdr:rowOff>
    </xdr:from>
    <xdr:to>
      <xdr:col>12</xdr:col>
      <xdr:colOff>152399</xdr:colOff>
      <xdr:row>11</xdr:row>
      <xdr:rowOff>85724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7BA3870-64E4-4815-B7D8-F02C5116C9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200024</xdr:colOff>
      <xdr:row>0</xdr:row>
      <xdr:rowOff>261936</xdr:rowOff>
    </xdr:from>
    <xdr:to>
      <xdr:col>12</xdr:col>
      <xdr:colOff>152399</xdr:colOff>
      <xdr:row>10</xdr:row>
      <xdr:rowOff>85724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BFF94E8-280E-46FE-B379-A9083EF9DF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200024</xdr:colOff>
      <xdr:row>0</xdr:row>
      <xdr:rowOff>261936</xdr:rowOff>
    </xdr:from>
    <xdr:to>
      <xdr:col>12</xdr:col>
      <xdr:colOff>152399</xdr:colOff>
      <xdr:row>10</xdr:row>
      <xdr:rowOff>85724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861320D-5487-4816-95D7-F2D10CB99B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200024</xdr:colOff>
      <xdr:row>0</xdr:row>
      <xdr:rowOff>261936</xdr:rowOff>
    </xdr:from>
    <xdr:to>
      <xdr:col>12</xdr:col>
      <xdr:colOff>152399</xdr:colOff>
      <xdr:row>10</xdr:row>
      <xdr:rowOff>85724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927116D-4DE0-43FE-AC7C-72351190EF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200024</xdr:colOff>
      <xdr:row>1</xdr:row>
      <xdr:rowOff>4761</xdr:rowOff>
    </xdr:from>
    <xdr:to>
      <xdr:col>12</xdr:col>
      <xdr:colOff>152399</xdr:colOff>
      <xdr:row>16</xdr:row>
      <xdr:rowOff>190499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912AA49-E4ED-4BE0-87DE-059F8DA35F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200024</xdr:colOff>
      <xdr:row>0</xdr:row>
      <xdr:rowOff>261936</xdr:rowOff>
    </xdr:from>
    <xdr:to>
      <xdr:col>12</xdr:col>
      <xdr:colOff>152399</xdr:colOff>
      <xdr:row>10</xdr:row>
      <xdr:rowOff>85724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484D079-2169-4F20-A443-6756E801A4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200024</xdr:colOff>
      <xdr:row>0</xdr:row>
      <xdr:rowOff>261936</xdr:rowOff>
    </xdr:from>
    <xdr:to>
      <xdr:col>12</xdr:col>
      <xdr:colOff>152399</xdr:colOff>
      <xdr:row>10</xdr:row>
      <xdr:rowOff>85724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25CB70F-5512-4B25-9953-31A7568594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200024</xdr:colOff>
      <xdr:row>0</xdr:row>
      <xdr:rowOff>261936</xdr:rowOff>
    </xdr:from>
    <xdr:to>
      <xdr:col>12</xdr:col>
      <xdr:colOff>152399</xdr:colOff>
      <xdr:row>10</xdr:row>
      <xdr:rowOff>85724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B382695-D9E0-4833-A0B5-E3500FB8D0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200024</xdr:colOff>
      <xdr:row>0</xdr:row>
      <xdr:rowOff>261936</xdr:rowOff>
    </xdr:from>
    <xdr:to>
      <xdr:col>12</xdr:col>
      <xdr:colOff>152399</xdr:colOff>
      <xdr:row>10</xdr:row>
      <xdr:rowOff>85724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CD209D9-BBD8-4428-8215-09342CAA96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200024</xdr:colOff>
      <xdr:row>0</xdr:row>
      <xdr:rowOff>261936</xdr:rowOff>
    </xdr:from>
    <xdr:to>
      <xdr:col>12</xdr:col>
      <xdr:colOff>152399</xdr:colOff>
      <xdr:row>10</xdr:row>
      <xdr:rowOff>85724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AAB3E94-A9CB-4B93-BD58-5BC9DA406D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200024</xdr:colOff>
      <xdr:row>0</xdr:row>
      <xdr:rowOff>261936</xdr:rowOff>
    </xdr:from>
    <xdr:to>
      <xdr:col>12</xdr:col>
      <xdr:colOff>152399</xdr:colOff>
      <xdr:row>10</xdr:row>
      <xdr:rowOff>85724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D21AD8E-7306-43DD-983A-EFE37E0034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200024</xdr:colOff>
      <xdr:row>0</xdr:row>
      <xdr:rowOff>261936</xdr:rowOff>
    </xdr:from>
    <xdr:to>
      <xdr:col>12</xdr:col>
      <xdr:colOff>152399</xdr:colOff>
      <xdr:row>10</xdr:row>
      <xdr:rowOff>85724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FABA311-8847-4A76-BCDF-D6B6ED9E43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200024</xdr:colOff>
      <xdr:row>0</xdr:row>
      <xdr:rowOff>261936</xdr:rowOff>
    </xdr:from>
    <xdr:to>
      <xdr:col>12</xdr:col>
      <xdr:colOff>152399</xdr:colOff>
      <xdr:row>10</xdr:row>
      <xdr:rowOff>85724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2E85B32-D73C-473F-97B4-6971CE2A6A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200024</xdr:colOff>
      <xdr:row>0</xdr:row>
      <xdr:rowOff>261936</xdr:rowOff>
    </xdr:from>
    <xdr:to>
      <xdr:col>12</xdr:col>
      <xdr:colOff>152399</xdr:colOff>
      <xdr:row>10</xdr:row>
      <xdr:rowOff>85724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9150570-3662-4F7A-9476-10767740E3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200024</xdr:colOff>
      <xdr:row>0</xdr:row>
      <xdr:rowOff>261936</xdr:rowOff>
    </xdr:from>
    <xdr:to>
      <xdr:col>12</xdr:col>
      <xdr:colOff>152399</xdr:colOff>
      <xdr:row>16</xdr:row>
      <xdr:rowOff>85724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ECCB6D8-C0FB-4B1A-9050-7123D269CD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200024</xdr:colOff>
      <xdr:row>0</xdr:row>
      <xdr:rowOff>261936</xdr:rowOff>
    </xdr:from>
    <xdr:to>
      <xdr:col>12</xdr:col>
      <xdr:colOff>152399</xdr:colOff>
      <xdr:row>16</xdr:row>
      <xdr:rowOff>85724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EB8F9AE-B424-4684-BBE9-1564462D72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200024</xdr:colOff>
      <xdr:row>0</xdr:row>
      <xdr:rowOff>261936</xdr:rowOff>
    </xdr:from>
    <xdr:to>
      <xdr:col>12</xdr:col>
      <xdr:colOff>152399</xdr:colOff>
      <xdr:row>16</xdr:row>
      <xdr:rowOff>85724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FC73524-D9B1-4D6A-8299-DDF2C08CBC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200024</xdr:colOff>
      <xdr:row>0</xdr:row>
      <xdr:rowOff>261936</xdr:rowOff>
    </xdr:from>
    <xdr:to>
      <xdr:col>12</xdr:col>
      <xdr:colOff>152399</xdr:colOff>
      <xdr:row>16</xdr:row>
      <xdr:rowOff>85724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7053590-C484-412B-903E-E826465E8F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200024</xdr:colOff>
      <xdr:row>0</xdr:row>
      <xdr:rowOff>261936</xdr:rowOff>
    </xdr:from>
    <xdr:to>
      <xdr:col>12</xdr:col>
      <xdr:colOff>152399</xdr:colOff>
      <xdr:row>16</xdr:row>
      <xdr:rowOff>85724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82A36B6-7021-4338-A4BA-AEC0B5D4C0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200024</xdr:colOff>
      <xdr:row>0</xdr:row>
      <xdr:rowOff>261936</xdr:rowOff>
    </xdr:from>
    <xdr:to>
      <xdr:col>12</xdr:col>
      <xdr:colOff>152399</xdr:colOff>
      <xdr:row>16</xdr:row>
      <xdr:rowOff>85724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C31BE04-7E09-49F2-9DD5-91BCB7D2B6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200024</xdr:colOff>
      <xdr:row>0</xdr:row>
      <xdr:rowOff>261936</xdr:rowOff>
    </xdr:from>
    <xdr:to>
      <xdr:col>12</xdr:col>
      <xdr:colOff>152399</xdr:colOff>
      <xdr:row>16</xdr:row>
      <xdr:rowOff>85724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ED638BC-2073-42EB-83A6-C816D2E84F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072BA"/>
  </sheetPr>
  <dimension ref="A1:AB5"/>
  <sheetViews>
    <sheetView workbookViewId="0">
      <selection activeCell="A14" sqref="A14"/>
    </sheetView>
  </sheetViews>
  <sheetFormatPr defaultColWidth="14.7109375" defaultRowHeight="15" x14ac:dyDescent="0.25"/>
  <cols>
    <col min="1" max="1" width="23.28515625" style="1" customWidth="1"/>
    <col min="2" max="16384" width="14.7109375" style="1"/>
  </cols>
  <sheetData>
    <row r="1" spans="1:28" x14ac:dyDescent="0.25">
      <c r="A1" s="1" t="s">
        <v>36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V1" s="1" t="s">
        <v>57</v>
      </c>
      <c r="W1" s="1" t="s">
        <v>58</v>
      </c>
      <c r="X1" s="1" t="s">
        <v>59</v>
      </c>
      <c r="Y1" s="1" t="s">
        <v>60</v>
      </c>
      <c r="Z1" s="1" t="s">
        <v>61</v>
      </c>
      <c r="AA1" s="1" t="s">
        <v>62</v>
      </c>
      <c r="AB1" s="1" t="s">
        <v>63</v>
      </c>
    </row>
    <row r="2" spans="1:28" ht="86.25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  <c r="T2" s="1" t="s">
        <v>19</v>
      </c>
      <c r="U2" s="1" t="s">
        <v>20</v>
      </c>
      <c r="V2" s="1" t="s">
        <v>21</v>
      </c>
      <c r="W2" s="1" t="s">
        <v>22</v>
      </c>
      <c r="X2" s="1" t="s">
        <v>23</v>
      </c>
      <c r="Y2" s="1" t="s">
        <v>24</v>
      </c>
      <c r="Z2" s="1" t="s">
        <v>25</v>
      </c>
      <c r="AA2" s="1" t="s">
        <v>26</v>
      </c>
      <c r="AB2" s="1" t="s">
        <v>27</v>
      </c>
    </row>
    <row r="3" spans="1:28" x14ac:dyDescent="0.25">
      <c r="A3" s="1" t="s">
        <v>28</v>
      </c>
      <c r="B3" s="1" t="s">
        <v>29</v>
      </c>
      <c r="C3" s="1" t="s">
        <v>30</v>
      </c>
      <c r="D3" s="1" t="s">
        <v>28</v>
      </c>
      <c r="E3" s="1" t="s">
        <v>28</v>
      </c>
      <c r="F3" s="1" t="s">
        <v>31</v>
      </c>
      <c r="G3" s="1" t="s">
        <v>31</v>
      </c>
      <c r="H3" s="1" t="s">
        <v>31</v>
      </c>
      <c r="I3" s="1" t="s">
        <v>31</v>
      </c>
      <c r="J3" s="1" t="s">
        <v>31</v>
      </c>
      <c r="K3" s="1" t="s">
        <v>31</v>
      </c>
      <c r="L3" s="1" t="s">
        <v>28</v>
      </c>
      <c r="M3" s="1" t="s">
        <v>32</v>
      </c>
      <c r="N3" s="1" t="s">
        <v>31</v>
      </c>
      <c r="O3" s="1" t="s">
        <v>31</v>
      </c>
      <c r="P3" s="1" t="s">
        <v>31</v>
      </c>
      <c r="Q3" s="1" t="s">
        <v>31</v>
      </c>
      <c r="R3" s="1" t="s">
        <v>31</v>
      </c>
      <c r="S3" s="1" t="s">
        <v>31</v>
      </c>
      <c r="T3" s="1" t="s">
        <v>31</v>
      </c>
      <c r="U3" s="1" t="s">
        <v>31</v>
      </c>
      <c r="V3" s="1" t="s">
        <v>31</v>
      </c>
      <c r="W3" s="1" t="s">
        <v>31</v>
      </c>
      <c r="X3" s="1" t="s">
        <v>31</v>
      </c>
      <c r="Y3" s="1" t="s">
        <v>31</v>
      </c>
      <c r="Z3" s="1" t="s">
        <v>31</v>
      </c>
      <c r="AA3" s="1" t="s">
        <v>31</v>
      </c>
      <c r="AB3" s="1" t="s">
        <v>31</v>
      </c>
    </row>
    <row r="4" spans="1:28" x14ac:dyDescent="0.25">
      <c r="A4" s="1" t="s">
        <v>28</v>
      </c>
      <c r="B4" s="1" t="s">
        <v>29</v>
      </c>
      <c r="C4" s="1" t="s">
        <v>30</v>
      </c>
      <c r="D4" s="1" t="s">
        <v>28</v>
      </c>
      <c r="E4" s="1" t="s">
        <v>28</v>
      </c>
      <c r="F4" s="1" t="s">
        <v>31</v>
      </c>
      <c r="G4" s="1" t="s">
        <v>31</v>
      </c>
      <c r="H4" s="1" t="s">
        <v>31</v>
      </c>
      <c r="I4" s="1" t="s">
        <v>31</v>
      </c>
      <c r="J4" s="1" t="s">
        <v>31</v>
      </c>
      <c r="K4" s="1" t="s">
        <v>31</v>
      </c>
      <c r="L4" s="1" t="s">
        <v>28</v>
      </c>
      <c r="M4" s="1" t="s">
        <v>32</v>
      </c>
      <c r="N4" s="1" t="s">
        <v>31</v>
      </c>
      <c r="O4" s="1" t="s">
        <v>31</v>
      </c>
      <c r="P4" s="1" t="s">
        <v>31</v>
      </c>
      <c r="Q4" s="1" t="s">
        <v>31</v>
      </c>
      <c r="R4" s="1" t="s">
        <v>31</v>
      </c>
      <c r="S4" s="1" t="s">
        <v>31</v>
      </c>
      <c r="T4" s="1" t="s">
        <v>31</v>
      </c>
      <c r="U4" s="1" t="s">
        <v>31</v>
      </c>
      <c r="V4" s="1" t="s">
        <v>31</v>
      </c>
      <c r="W4" s="1" t="s">
        <v>31</v>
      </c>
      <c r="X4" s="1" t="s">
        <v>31</v>
      </c>
      <c r="Y4" s="1" t="s">
        <v>31</v>
      </c>
      <c r="Z4" s="1" t="s">
        <v>31</v>
      </c>
      <c r="AA4" s="1" t="s">
        <v>31</v>
      </c>
      <c r="AB4" s="1" t="s">
        <v>31</v>
      </c>
    </row>
    <row r="5" spans="1:28" ht="30" x14ac:dyDescent="0.25">
      <c r="A5" s="1" t="s">
        <v>28</v>
      </c>
      <c r="B5" s="1" t="s">
        <v>28</v>
      </c>
      <c r="D5" s="1" t="s">
        <v>28</v>
      </c>
      <c r="E5" s="1" t="s">
        <v>28</v>
      </c>
      <c r="F5" s="1" t="s">
        <v>31</v>
      </c>
      <c r="G5" s="1" t="s">
        <v>31</v>
      </c>
      <c r="H5" s="1" t="s">
        <v>31</v>
      </c>
      <c r="I5" s="1" t="s">
        <v>31</v>
      </c>
      <c r="J5" s="1" t="s">
        <v>31</v>
      </c>
      <c r="K5" s="1" t="s">
        <v>31</v>
      </c>
      <c r="L5" s="1" t="s">
        <v>28</v>
      </c>
      <c r="M5" s="1" t="s">
        <v>33</v>
      </c>
      <c r="N5" s="1" t="s">
        <v>31</v>
      </c>
      <c r="O5" s="1" t="s">
        <v>31</v>
      </c>
      <c r="P5" s="1" t="s">
        <v>31</v>
      </c>
      <c r="Q5" s="1" t="s">
        <v>32</v>
      </c>
      <c r="R5" s="1" t="s">
        <v>31</v>
      </c>
      <c r="S5" s="1" t="s">
        <v>32</v>
      </c>
      <c r="T5" s="1" t="s">
        <v>32</v>
      </c>
      <c r="U5" s="1" t="s">
        <v>31</v>
      </c>
      <c r="V5" s="1" t="s">
        <v>32</v>
      </c>
      <c r="W5" s="1" t="s">
        <v>31</v>
      </c>
      <c r="X5" s="1" t="s">
        <v>31</v>
      </c>
      <c r="Y5" s="1" t="s">
        <v>34</v>
      </c>
      <c r="Z5" s="1" t="s">
        <v>34</v>
      </c>
      <c r="AA5" s="1" t="s">
        <v>31</v>
      </c>
      <c r="AB5" s="1" t="s">
        <v>35</v>
      </c>
    </row>
  </sheetData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96DE9-1B28-4E1F-A70E-623D71BF2A67}">
  <sheetPr>
    <tabColor rgb="FF1072BA"/>
  </sheetPr>
  <dimension ref="A1:B10"/>
  <sheetViews>
    <sheetView workbookViewId="0">
      <selection activeCell="B3" sqref="B3"/>
    </sheetView>
  </sheetViews>
  <sheetFormatPr defaultRowHeight="15" x14ac:dyDescent="0.25"/>
  <cols>
    <col min="1" max="1" width="23.5703125" customWidth="1"/>
    <col min="2" max="2" width="37" customWidth="1"/>
  </cols>
  <sheetData>
    <row r="1" spans="1:2" ht="28.5" customHeight="1" x14ac:dyDescent="0.25">
      <c r="A1" s="2"/>
      <c r="B1" s="3" t="str">
        <f>TEXT('Respostas Reumatologia'!I1,"0")</f>
        <v>QUESTÃO9</v>
      </c>
    </row>
    <row r="2" spans="1:2" ht="86.25" customHeight="1" x14ac:dyDescent="0.25">
      <c r="A2" s="2"/>
      <c r="B2" s="8" t="str">
        <f>HLOOKUP(B1,'Respostas Reumatologia'!A1:BB2,2,FALSE())</f>
        <v>Sobre o plano de ensino da disciplina, avalie:  A contribuição da disciplina para a formação acadêmica geral</v>
      </c>
    </row>
    <row r="3" spans="1:2" x14ac:dyDescent="0.25">
      <c r="A3" s="9" t="s">
        <v>32</v>
      </c>
      <c r="B3" s="6">
        <f>COUNTIF('Respostas Reumatologia'!$I$3:$I$5,$A3)</f>
        <v>0</v>
      </c>
    </row>
    <row r="4" spans="1:2" ht="17.25" customHeight="1" x14ac:dyDescent="0.25">
      <c r="A4" s="9" t="s">
        <v>31</v>
      </c>
      <c r="B4" s="6">
        <f>COUNTIF('Respostas Reumatologia'!$I$3:$I$5,$A4)</f>
        <v>3</v>
      </c>
    </row>
    <row r="5" spans="1:2" x14ac:dyDescent="0.25">
      <c r="A5" s="9" t="s">
        <v>66</v>
      </c>
      <c r="B5" s="6">
        <f>COUNTIF('Respostas Reumatologia'!$I$3:$I$5,$A5)</f>
        <v>0</v>
      </c>
    </row>
    <row r="6" spans="1:2" x14ac:dyDescent="0.25">
      <c r="A6" s="9" t="s">
        <v>33</v>
      </c>
      <c r="B6" s="6">
        <f>COUNTIF('Respostas Reumatologia'!$I$3:$I$5,$A6)</f>
        <v>0</v>
      </c>
    </row>
    <row r="7" spans="1:2" x14ac:dyDescent="0.25">
      <c r="A7" s="9" t="s">
        <v>34</v>
      </c>
      <c r="B7" s="6">
        <f>COUNTIF('Respostas Reumatologia'!$I$3:$I$5,$A7)</f>
        <v>0</v>
      </c>
    </row>
    <row r="8" spans="1:2" x14ac:dyDescent="0.25">
      <c r="A8" s="10" t="s">
        <v>33</v>
      </c>
      <c r="B8" s="6">
        <f>COUNTIF('Respostas Reumatologia'!$I$3:$I$5,$A8)</f>
        <v>0</v>
      </c>
    </row>
    <row r="9" spans="1:2" x14ac:dyDescent="0.25">
      <c r="A9" s="9" t="s">
        <v>35</v>
      </c>
      <c r="B9" s="6">
        <f>COUNTIF('Respostas Reumatologia'!$I$3:$I$5,$A9)</f>
        <v>0</v>
      </c>
    </row>
    <row r="10" spans="1:2" x14ac:dyDescent="0.25">
      <c r="A10" s="9" t="s">
        <v>67</v>
      </c>
      <c r="B10" s="9">
        <f>SUM(B3:B9)</f>
        <v>3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5CF39-8E0C-4B39-ACD5-EE033B094496}">
  <sheetPr>
    <tabColor rgb="FF1072BA"/>
  </sheetPr>
  <dimension ref="A1:B10"/>
  <sheetViews>
    <sheetView workbookViewId="0">
      <selection activeCell="B23" sqref="B23"/>
    </sheetView>
  </sheetViews>
  <sheetFormatPr defaultRowHeight="15" x14ac:dyDescent="0.25"/>
  <cols>
    <col min="1" max="1" width="23.5703125" customWidth="1"/>
    <col min="2" max="2" width="37" customWidth="1"/>
  </cols>
  <sheetData>
    <row r="1" spans="1:2" ht="28.5" customHeight="1" x14ac:dyDescent="0.25">
      <c r="A1" s="2"/>
      <c r="B1" s="3" t="str">
        <f>TEXT('Respostas Reumatologia'!J1,"0")</f>
        <v>QUESTÃO10</v>
      </c>
    </row>
    <row r="2" spans="1:2" ht="86.25" customHeight="1" x14ac:dyDescent="0.25">
      <c r="A2" s="2"/>
      <c r="B2" s="8" t="str">
        <f>HLOOKUP(B1,'Respostas Reumatologia'!A1:BB2,2,FALSE())</f>
        <v>Sobre o plano de ensino da disciplina, avalie:  A relação com outras disciplinas do curso</v>
      </c>
    </row>
    <row r="3" spans="1:2" x14ac:dyDescent="0.25">
      <c r="A3" s="9" t="s">
        <v>32</v>
      </c>
      <c r="B3" s="6">
        <f>COUNTIF('Respostas Reumatologia'!$J$3:$J$5,$A3)</f>
        <v>0</v>
      </c>
    </row>
    <row r="4" spans="1:2" ht="17.25" customHeight="1" x14ac:dyDescent="0.25">
      <c r="A4" s="9" t="s">
        <v>31</v>
      </c>
      <c r="B4" s="6">
        <f>COUNTIF('Respostas Reumatologia'!$J$3:$J$5,$A4)</f>
        <v>3</v>
      </c>
    </row>
    <row r="5" spans="1:2" x14ac:dyDescent="0.25">
      <c r="A5" s="9" t="s">
        <v>66</v>
      </c>
      <c r="B5" s="6">
        <f>COUNTIF('Respostas Reumatologia'!$J$3:$J$5,$A5)</f>
        <v>0</v>
      </c>
    </row>
    <row r="6" spans="1:2" x14ac:dyDescent="0.25">
      <c r="A6" s="9" t="s">
        <v>33</v>
      </c>
      <c r="B6" s="6">
        <f>COUNTIF('Respostas Reumatologia'!$J$3:$J$5,$A6)</f>
        <v>0</v>
      </c>
    </row>
    <row r="7" spans="1:2" x14ac:dyDescent="0.25">
      <c r="A7" s="9" t="s">
        <v>34</v>
      </c>
      <c r="B7" s="6">
        <f>COUNTIF('Respostas Reumatologia'!$J$3:$J$5,$A7)</f>
        <v>0</v>
      </c>
    </row>
    <row r="8" spans="1:2" x14ac:dyDescent="0.25">
      <c r="A8" s="10" t="s">
        <v>33</v>
      </c>
      <c r="B8" s="6">
        <f>COUNTIF('Respostas Reumatologia'!$J$3:$J$5,$A8)</f>
        <v>0</v>
      </c>
    </row>
    <row r="9" spans="1:2" x14ac:dyDescent="0.25">
      <c r="A9" s="9" t="s">
        <v>35</v>
      </c>
      <c r="B9" s="6">
        <f>COUNTIF('Respostas Reumatologia'!$J$3:$J$5,$A9)</f>
        <v>0</v>
      </c>
    </row>
    <row r="10" spans="1:2" x14ac:dyDescent="0.25">
      <c r="A10" s="9" t="s">
        <v>67</v>
      </c>
      <c r="B10" s="9">
        <f>SUM(B3:B9)</f>
        <v>3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29D36-2AE9-4DF3-917F-B11A4268D75C}">
  <sheetPr>
    <tabColor rgb="FF1072BA"/>
  </sheetPr>
  <dimension ref="A1:B10"/>
  <sheetViews>
    <sheetView workbookViewId="0">
      <selection activeCell="B3" sqref="B3"/>
    </sheetView>
  </sheetViews>
  <sheetFormatPr defaultRowHeight="15" x14ac:dyDescent="0.25"/>
  <cols>
    <col min="1" max="1" width="23.5703125" customWidth="1"/>
    <col min="2" max="2" width="37" customWidth="1"/>
  </cols>
  <sheetData>
    <row r="1" spans="1:2" ht="28.5" customHeight="1" x14ac:dyDescent="0.25">
      <c r="A1" s="2"/>
      <c r="B1" s="3" t="str">
        <f>TEXT('Respostas Reumatologia'!K1,"0")</f>
        <v>QUESTÃO11</v>
      </c>
    </row>
    <row r="2" spans="1:2" ht="86.25" customHeight="1" x14ac:dyDescent="0.25">
      <c r="A2" s="2"/>
      <c r="B2" s="8" t="str">
        <f>HLOOKUP(B1,'Respostas Reumatologia'!A1:BB2,2,FALSE())</f>
        <v>Sobre o plano de ensino da disciplina, avalie:  A apresentação do planejamento do controle da frequência</v>
      </c>
    </row>
    <row r="3" spans="1:2" x14ac:dyDescent="0.25">
      <c r="A3" s="9" t="s">
        <v>32</v>
      </c>
      <c r="B3" s="6">
        <f>COUNTIF('Respostas Reumatologia'!$K$3:$K$5,$A3)</f>
        <v>0</v>
      </c>
    </row>
    <row r="4" spans="1:2" ht="17.25" customHeight="1" x14ac:dyDescent="0.25">
      <c r="A4" s="9" t="s">
        <v>31</v>
      </c>
      <c r="B4" s="6">
        <f>COUNTIF('Respostas Reumatologia'!$K$3:$K$5,$A4)</f>
        <v>3</v>
      </c>
    </row>
    <row r="5" spans="1:2" x14ac:dyDescent="0.25">
      <c r="A5" s="9" t="s">
        <v>66</v>
      </c>
      <c r="B5" s="6">
        <f>COUNTIF('Respostas Reumatologia'!$K$3:$K$5,$A5)</f>
        <v>0</v>
      </c>
    </row>
    <row r="6" spans="1:2" x14ac:dyDescent="0.25">
      <c r="A6" s="9" t="s">
        <v>33</v>
      </c>
      <c r="B6" s="6">
        <f>COUNTIF('Respostas Reumatologia'!$K$3:$K$5,$A6)</f>
        <v>0</v>
      </c>
    </row>
    <row r="7" spans="1:2" x14ac:dyDescent="0.25">
      <c r="A7" s="9" t="s">
        <v>34</v>
      </c>
      <c r="B7" s="6">
        <f>COUNTIF('Respostas Reumatologia'!$K$3:$K$5,$A7)</f>
        <v>0</v>
      </c>
    </row>
    <row r="8" spans="1:2" x14ac:dyDescent="0.25">
      <c r="A8" s="10" t="s">
        <v>33</v>
      </c>
      <c r="B8" s="6">
        <f>COUNTIF('Respostas Reumatologia'!$K$3:$K$5,$A8)</f>
        <v>0</v>
      </c>
    </row>
    <row r="9" spans="1:2" x14ac:dyDescent="0.25">
      <c r="A9" s="9" t="s">
        <v>35</v>
      </c>
      <c r="B9" s="6">
        <f>COUNTIF('Respostas Reumatologia'!$K$3:$K$5,$A9)</f>
        <v>0</v>
      </c>
    </row>
    <row r="10" spans="1:2" x14ac:dyDescent="0.25">
      <c r="A10" s="9" t="s">
        <v>67</v>
      </c>
      <c r="B10" s="9">
        <f>SUM(B3:B9)</f>
        <v>3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509AF-5C19-45FF-B995-571FDCAE2A48}">
  <sheetPr>
    <tabColor rgb="FF1072BA"/>
  </sheetPr>
  <dimension ref="A1:B5"/>
  <sheetViews>
    <sheetView workbookViewId="0">
      <selection activeCell="B4" sqref="B4"/>
    </sheetView>
  </sheetViews>
  <sheetFormatPr defaultRowHeight="15" x14ac:dyDescent="0.25"/>
  <cols>
    <col min="1" max="1" width="23.5703125" customWidth="1"/>
    <col min="2" max="2" width="37" customWidth="1"/>
  </cols>
  <sheetData>
    <row r="1" spans="1:2" ht="28.5" customHeight="1" x14ac:dyDescent="0.25">
      <c r="A1" s="12"/>
      <c r="B1" s="3" t="str">
        <f>TEXT('Respostas Reumatologia'!L1,"0")</f>
        <v>QUESTÃO12</v>
      </c>
    </row>
    <row r="2" spans="1:2" ht="86.25" customHeight="1" x14ac:dyDescent="0.25">
      <c r="A2" s="12"/>
      <c r="B2" s="4" t="str">
        <f>HLOOKUP(B1,'Respostas Reumatologia'!A1:BB2,2,FALSE())</f>
        <v xml:space="preserve">Houve monitor(a) na disciplina?  </v>
      </c>
    </row>
    <row r="3" spans="1:2" x14ac:dyDescent="0.25">
      <c r="A3" s="13" t="s">
        <v>28</v>
      </c>
      <c r="B3" s="6">
        <f>COUNTIF('Respostas Reumatologia'!$L$3:$L$5,$A3)</f>
        <v>3</v>
      </c>
    </row>
    <row r="4" spans="1:2" x14ac:dyDescent="0.25">
      <c r="A4" s="13" t="s">
        <v>29</v>
      </c>
      <c r="B4" s="6">
        <f>COUNTIF('Respostas Reumatologia'!$L$3:$L$5,$A4)</f>
        <v>0</v>
      </c>
    </row>
    <row r="5" spans="1:2" x14ac:dyDescent="0.25">
      <c r="A5" s="13" t="s">
        <v>67</v>
      </c>
      <c r="B5" s="9">
        <f>SUM(B3:B4)</f>
        <v>3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994E2-5956-414B-ACEE-45E191AB85C7}">
  <sheetPr>
    <tabColor rgb="FF1072BA"/>
  </sheetPr>
  <dimension ref="A1:B10"/>
  <sheetViews>
    <sheetView workbookViewId="0">
      <selection activeCell="B1" sqref="B1"/>
    </sheetView>
  </sheetViews>
  <sheetFormatPr defaultRowHeight="15" x14ac:dyDescent="0.25"/>
  <cols>
    <col min="1" max="1" width="23.5703125" customWidth="1"/>
    <col min="2" max="2" width="37" customWidth="1"/>
  </cols>
  <sheetData>
    <row r="1" spans="1:2" ht="28.5" customHeight="1" x14ac:dyDescent="0.25">
      <c r="A1" s="12"/>
      <c r="B1" s="11" t="str">
        <f>TEXT('Respostas Reumatologia'!M1,"0")</f>
        <v>QUESTÃO13</v>
      </c>
    </row>
    <row r="2" spans="1:2" ht="86.25" customHeight="1" x14ac:dyDescent="0.25">
      <c r="A2" s="12"/>
      <c r="B2" s="4" t="str">
        <f>HLOOKUP(B1,'Respostas Reumatologia'!A1:BB2,2,FALSE())</f>
        <v xml:space="preserve">Avalie a atuação do monitor(a):  </v>
      </c>
    </row>
    <row r="3" spans="1:2" x14ac:dyDescent="0.25">
      <c r="A3" s="9" t="s">
        <v>32</v>
      </c>
      <c r="B3" s="6">
        <f>COUNTIF('Respostas Reumatologia'!$M$3:$M$5,$A3)</f>
        <v>2</v>
      </c>
    </row>
    <row r="4" spans="1:2" x14ac:dyDescent="0.25">
      <c r="A4" s="9" t="s">
        <v>31</v>
      </c>
      <c r="B4" s="6">
        <f>COUNTIF('Respostas Reumatologia'!$M$3:$M$5,$A4)</f>
        <v>0</v>
      </c>
    </row>
    <row r="5" spans="1:2" x14ac:dyDescent="0.25">
      <c r="A5" s="9" t="s">
        <v>66</v>
      </c>
      <c r="B5" s="6">
        <f>COUNTIF('Respostas Reumatologia'!$M$3:$M$5,$A5)</f>
        <v>0</v>
      </c>
    </row>
    <row r="6" spans="1:2" x14ac:dyDescent="0.25">
      <c r="A6" s="9" t="s">
        <v>33</v>
      </c>
      <c r="B6" s="6">
        <f>COUNTIF('Respostas Reumatologia'!$M$3:$M$5,$A6)</f>
        <v>1</v>
      </c>
    </row>
    <row r="7" spans="1:2" x14ac:dyDescent="0.25">
      <c r="A7" s="9" t="s">
        <v>34</v>
      </c>
      <c r="B7" s="6">
        <f>COUNTIF('Respostas Reumatologia'!$M$3:$M$5,$A7)</f>
        <v>0</v>
      </c>
    </row>
    <row r="8" spans="1:2" x14ac:dyDescent="0.25">
      <c r="A8" s="10" t="s">
        <v>33</v>
      </c>
      <c r="B8" s="6">
        <f>COUNTIF('Respostas Reumatologia'!$M$3:$M$5,$A8)</f>
        <v>1</v>
      </c>
    </row>
    <row r="9" spans="1:2" x14ac:dyDescent="0.25">
      <c r="A9" s="9" t="s">
        <v>35</v>
      </c>
      <c r="B9" s="6">
        <f>COUNTIF('Respostas Reumatologia'!$M$3:$M$5,$A9)</f>
        <v>0</v>
      </c>
    </row>
    <row r="10" spans="1:2" x14ac:dyDescent="0.25">
      <c r="A10" s="9" t="s">
        <v>67</v>
      </c>
      <c r="B10" s="9">
        <f>SUM(B3:B9)</f>
        <v>4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E5AEA-056A-4764-BE32-47B52834685A}">
  <sheetPr>
    <tabColor rgb="FF1072BA"/>
  </sheetPr>
  <dimension ref="A1:B10"/>
  <sheetViews>
    <sheetView workbookViewId="0">
      <selection activeCell="B4" sqref="B4"/>
    </sheetView>
  </sheetViews>
  <sheetFormatPr defaultRowHeight="15" x14ac:dyDescent="0.25"/>
  <cols>
    <col min="1" max="1" width="23.5703125" customWidth="1"/>
    <col min="2" max="2" width="37" customWidth="1"/>
  </cols>
  <sheetData>
    <row r="1" spans="1:2" ht="28.5" customHeight="1" x14ac:dyDescent="0.25">
      <c r="A1" s="12"/>
      <c r="B1" s="11" t="str">
        <f>TEXT('Respostas Reumatologia'!N1,"0")</f>
        <v>QUESTÃO14</v>
      </c>
    </row>
    <row r="2" spans="1:2" ht="86.25" customHeight="1" x14ac:dyDescent="0.25">
      <c r="A2" s="12"/>
      <c r="B2" s="4" t="str">
        <f>HLOOKUP(B1,'Respostas Reumatologia'!A1:BB2,2,FALSE())</f>
        <v xml:space="preserve">Qual foi o seu grau de motivação sobre a disciplina quando se matriculou?  </v>
      </c>
    </row>
    <row r="3" spans="1:2" x14ac:dyDescent="0.25">
      <c r="A3" s="9" t="s">
        <v>32</v>
      </c>
      <c r="B3" s="6">
        <f>COUNTIF('Respostas Reumatologia'!$N$3:$N$5,$A3)</f>
        <v>0</v>
      </c>
    </row>
    <row r="4" spans="1:2" x14ac:dyDescent="0.25">
      <c r="A4" s="9" t="s">
        <v>31</v>
      </c>
      <c r="B4" s="6">
        <f>COUNTIF('Respostas Reumatologia'!$N$3:$N$5,$A4)</f>
        <v>3</v>
      </c>
    </row>
    <row r="5" spans="1:2" x14ac:dyDescent="0.25">
      <c r="A5" s="9" t="s">
        <v>66</v>
      </c>
      <c r="B5" s="6">
        <f>COUNTIF('Respostas Reumatologia'!$N$3:$N$5,$A5)</f>
        <v>0</v>
      </c>
    </row>
    <row r="6" spans="1:2" x14ac:dyDescent="0.25">
      <c r="A6" s="9" t="s">
        <v>33</v>
      </c>
      <c r="B6" s="6">
        <f>COUNTIF('Respostas Reumatologia'!$N$3:$N$5,$A6)</f>
        <v>0</v>
      </c>
    </row>
    <row r="7" spans="1:2" x14ac:dyDescent="0.25">
      <c r="A7" s="9" t="s">
        <v>34</v>
      </c>
      <c r="B7" s="6">
        <f>COUNTIF('Respostas Reumatologia'!$N$3:$N$5,$A7)</f>
        <v>0</v>
      </c>
    </row>
    <row r="8" spans="1:2" x14ac:dyDescent="0.25">
      <c r="A8" s="10" t="s">
        <v>33</v>
      </c>
      <c r="B8" s="6">
        <f>COUNTIF('Respostas Reumatologia'!$N$3:$N$5,$A8)</f>
        <v>0</v>
      </c>
    </row>
    <row r="9" spans="1:2" x14ac:dyDescent="0.25">
      <c r="A9" s="9" t="s">
        <v>35</v>
      </c>
      <c r="B9" s="6">
        <f>COUNTIF('Respostas Reumatologia'!$N$3:$N$5,$A9)</f>
        <v>0</v>
      </c>
    </row>
    <row r="10" spans="1:2" x14ac:dyDescent="0.25">
      <c r="A10" s="9" t="s">
        <v>67</v>
      </c>
      <c r="B10" s="9">
        <f>SUM(B3:B9)</f>
        <v>3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8A3B8-FC2E-4C64-8748-8A1D6A434211}">
  <sheetPr>
    <tabColor rgb="FF1072BA"/>
  </sheetPr>
  <dimension ref="A1:B11"/>
  <sheetViews>
    <sheetView workbookViewId="0">
      <selection activeCell="B3" sqref="B3"/>
    </sheetView>
  </sheetViews>
  <sheetFormatPr defaultRowHeight="15" x14ac:dyDescent="0.25"/>
  <cols>
    <col min="1" max="1" width="23.5703125" customWidth="1"/>
    <col min="2" max="2" width="37" customWidth="1"/>
  </cols>
  <sheetData>
    <row r="1" spans="1:2" ht="28.5" customHeight="1" x14ac:dyDescent="0.25">
      <c r="A1" s="12"/>
      <c r="B1" s="11" t="str">
        <f>TEXT('Respostas Reumatologia'!O1,"0")</f>
        <v>QUESTÃO15</v>
      </c>
    </row>
    <row r="2" spans="1:2" ht="86.25" customHeight="1" x14ac:dyDescent="0.25">
      <c r="A2" s="12"/>
      <c r="B2" s="4" t="str">
        <f>HLOOKUP(B1,'Respostas Reumatologia'!A1:BB2,2,FALSE())</f>
        <v>Considerando o seu desempenho na disciplina, avalie as proposições a seguir:  Dedicação semanal de estudos</v>
      </c>
    </row>
    <row r="3" spans="1:2" x14ac:dyDescent="0.25">
      <c r="A3" s="9" t="s">
        <v>32</v>
      </c>
      <c r="B3" s="6">
        <f>COUNTIF('Respostas Reumatologia'!$O$3:$O$5,$A3)</f>
        <v>0</v>
      </c>
    </row>
    <row r="4" spans="1:2" x14ac:dyDescent="0.25">
      <c r="A4" s="9" t="s">
        <v>31</v>
      </c>
      <c r="B4" s="6">
        <f>COUNTIF('Respostas Reumatologia'!$O$3:$O$5,$A4)</f>
        <v>3</v>
      </c>
    </row>
    <row r="5" spans="1:2" x14ac:dyDescent="0.25">
      <c r="A5" s="9" t="s">
        <v>66</v>
      </c>
      <c r="B5" s="6">
        <f>COUNTIF('Respostas Reumatologia'!$O$3:$O$5,$A5)</f>
        <v>0</v>
      </c>
    </row>
    <row r="6" spans="1:2" x14ac:dyDescent="0.25">
      <c r="A6" s="9" t="s">
        <v>33</v>
      </c>
      <c r="B6" s="6">
        <f>COUNTIF('Respostas Reumatologia'!$O$3:$O$5,$A6)</f>
        <v>0</v>
      </c>
    </row>
    <row r="7" spans="1:2" x14ac:dyDescent="0.25">
      <c r="A7" s="9" t="s">
        <v>34</v>
      </c>
      <c r="B7" s="6">
        <f>COUNTIF('Respostas Reumatologia'!$O$3:$O$5,$A7)</f>
        <v>0</v>
      </c>
    </row>
    <row r="8" spans="1:2" x14ac:dyDescent="0.25">
      <c r="A8" s="10" t="s">
        <v>33</v>
      </c>
      <c r="B8" s="6">
        <f>COUNTIF('Respostas Reumatologia'!$O$3:$O$5,$A8)</f>
        <v>0</v>
      </c>
    </row>
    <row r="9" spans="1:2" x14ac:dyDescent="0.25">
      <c r="A9" s="9" t="s">
        <v>35</v>
      </c>
      <c r="B9" s="6">
        <f>COUNTIF('Respostas Reumatologia'!$O$3:$O$5,$A9)</f>
        <v>0</v>
      </c>
    </row>
    <row r="10" spans="1:2" x14ac:dyDescent="0.25">
      <c r="A10" s="9" t="s">
        <v>68</v>
      </c>
      <c r="B10" s="6">
        <f>COUNTIF('Respostas Reumatologia'!$O$3:$O$5,$A10)</f>
        <v>0</v>
      </c>
    </row>
    <row r="11" spans="1:2" x14ac:dyDescent="0.25">
      <c r="A11" s="9" t="s">
        <v>67</v>
      </c>
      <c r="B11" s="9">
        <f>SUM(B3:B9)</f>
        <v>3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5D06A-BB38-4A72-9491-FAF32AAF7CD8}">
  <sheetPr>
    <tabColor rgb="FF1072BA"/>
  </sheetPr>
  <dimension ref="A1:B11"/>
  <sheetViews>
    <sheetView workbookViewId="0">
      <selection activeCell="B1" sqref="B1"/>
    </sheetView>
  </sheetViews>
  <sheetFormatPr defaultRowHeight="15" x14ac:dyDescent="0.25"/>
  <cols>
    <col min="1" max="1" width="23.5703125" customWidth="1"/>
    <col min="2" max="2" width="37" customWidth="1"/>
  </cols>
  <sheetData>
    <row r="1" spans="1:2" ht="28.5" customHeight="1" x14ac:dyDescent="0.25">
      <c r="A1" s="12"/>
      <c r="B1" s="11" t="str">
        <f>TEXT('Respostas Reumatologia'!P1,"0")</f>
        <v>QUESTÃO16</v>
      </c>
    </row>
    <row r="2" spans="1:2" ht="86.25" customHeight="1" x14ac:dyDescent="0.25">
      <c r="A2" s="12"/>
      <c r="B2" s="4" t="str">
        <f>HLOOKUP(B1,'Respostas Reumatologia'!A1:BB2,2,FALSE())</f>
        <v>Considerando o seu desempenho na disciplina, avalie as proposições a seguir:  Conhecimentos iniciais (pré-requisitos)</v>
      </c>
    </row>
    <row r="3" spans="1:2" x14ac:dyDescent="0.25">
      <c r="A3" s="9" t="s">
        <v>32</v>
      </c>
      <c r="B3" s="6">
        <f>COUNTIF('Respostas Reumatologia'!$P$3:$P$5,$A3)</f>
        <v>0</v>
      </c>
    </row>
    <row r="4" spans="1:2" x14ac:dyDescent="0.25">
      <c r="A4" s="9" t="s">
        <v>31</v>
      </c>
      <c r="B4" s="6">
        <f>COUNTIF('Respostas Reumatologia'!$P$3:$P$5,$A4)</f>
        <v>3</v>
      </c>
    </row>
    <row r="5" spans="1:2" x14ac:dyDescent="0.25">
      <c r="A5" s="9" t="s">
        <v>66</v>
      </c>
      <c r="B5" s="6">
        <f>COUNTIF('Respostas Reumatologia'!$P$3:$P$5,$A5)</f>
        <v>0</v>
      </c>
    </row>
    <row r="6" spans="1:2" x14ac:dyDescent="0.25">
      <c r="A6" s="9" t="s">
        <v>33</v>
      </c>
      <c r="B6" s="6">
        <f>COUNTIF('Respostas Reumatologia'!$P$3:$P$5,$A6)</f>
        <v>0</v>
      </c>
    </row>
    <row r="7" spans="1:2" x14ac:dyDescent="0.25">
      <c r="A7" s="9" t="s">
        <v>34</v>
      </c>
      <c r="B7" s="6">
        <f>COUNTIF('Respostas Reumatologia'!$P$3:$P$5,$A7)</f>
        <v>0</v>
      </c>
    </row>
    <row r="8" spans="1:2" x14ac:dyDescent="0.25">
      <c r="A8" s="10" t="s">
        <v>33</v>
      </c>
      <c r="B8" s="6">
        <f>COUNTIF('Respostas Reumatologia'!$P$3:$P$5,$A8)</f>
        <v>0</v>
      </c>
    </row>
    <row r="9" spans="1:2" x14ac:dyDescent="0.25">
      <c r="A9" s="9" t="s">
        <v>35</v>
      </c>
      <c r="B9" s="6">
        <f>COUNTIF('Respostas Reumatologia'!$P$3:$P$5,$A9)</f>
        <v>0</v>
      </c>
    </row>
    <row r="10" spans="1:2" x14ac:dyDescent="0.25">
      <c r="A10" s="9" t="s">
        <v>68</v>
      </c>
      <c r="B10" s="6">
        <f>COUNTIF('Respostas Reumatologia'!$P$3:$P$5,$A10)</f>
        <v>0</v>
      </c>
    </row>
    <row r="11" spans="1:2" x14ac:dyDescent="0.25">
      <c r="A11" s="9" t="s">
        <v>67</v>
      </c>
      <c r="B11" s="9">
        <f>SUM(B3:B9)</f>
        <v>3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7FCB6-D037-4FBE-B856-4382AFDFDF02}">
  <sheetPr>
    <tabColor rgb="FF1072BA"/>
  </sheetPr>
  <dimension ref="A1:B11"/>
  <sheetViews>
    <sheetView workbookViewId="0">
      <selection activeCell="B3" sqref="B3"/>
    </sheetView>
  </sheetViews>
  <sheetFormatPr defaultRowHeight="15" x14ac:dyDescent="0.25"/>
  <cols>
    <col min="1" max="1" width="23.5703125" customWidth="1"/>
    <col min="2" max="2" width="37" customWidth="1"/>
  </cols>
  <sheetData>
    <row r="1" spans="1:2" ht="28.5" customHeight="1" x14ac:dyDescent="0.25">
      <c r="A1" s="12"/>
      <c r="B1" s="11" t="str">
        <f>TEXT('Respostas Reumatologia'!Q1,"0")</f>
        <v>QUESTÃO17</v>
      </c>
    </row>
    <row r="2" spans="1:2" ht="86.25" customHeight="1" x14ac:dyDescent="0.25">
      <c r="A2" s="12"/>
      <c r="B2" s="4" t="str">
        <f>HLOOKUP(B1,'Respostas Reumatologia'!A1:BB2,2,FALSE())</f>
        <v>Considerando o seu desempenho na disciplina, avalie as proposições a seguir:  Aumento no interesse pela disciplina ao longo do semestre</v>
      </c>
    </row>
    <row r="3" spans="1:2" x14ac:dyDescent="0.25">
      <c r="A3" s="9" t="s">
        <v>32</v>
      </c>
      <c r="B3" s="6">
        <f>COUNTIF('Respostas Reumatologia'!$Q$3:$Q$5,$A3)</f>
        <v>1</v>
      </c>
    </row>
    <row r="4" spans="1:2" x14ac:dyDescent="0.25">
      <c r="A4" s="9" t="s">
        <v>31</v>
      </c>
      <c r="B4" s="6">
        <f>COUNTIF('Respostas Reumatologia'!$Q$3:$Q$5,$A4)</f>
        <v>2</v>
      </c>
    </row>
    <row r="5" spans="1:2" x14ac:dyDescent="0.25">
      <c r="A5" s="9" t="s">
        <v>66</v>
      </c>
      <c r="B5" s="6">
        <f>COUNTIF('Respostas Reumatologia'!$Q$3:$Q$5,$A5)</f>
        <v>0</v>
      </c>
    </row>
    <row r="6" spans="1:2" x14ac:dyDescent="0.25">
      <c r="A6" s="9" t="s">
        <v>33</v>
      </c>
      <c r="B6" s="6">
        <f>COUNTIF('Respostas Reumatologia'!$Q$3:$Q$5,$A6)</f>
        <v>0</v>
      </c>
    </row>
    <row r="7" spans="1:2" x14ac:dyDescent="0.25">
      <c r="A7" s="9" t="s">
        <v>34</v>
      </c>
      <c r="B7" s="6">
        <f>COUNTIF('Respostas Reumatologia'!$Q$3:$Q$5,$A7)</f>
        <v>0</v>
      </c>
    </row>
    <row r="8" spans="1:2" x14ac:dyDescent="0.25">
      <c r="A8" s="10" t="s">
        <v>33</v>
      </c>
      <c r="B8" s="6">
        <f>COUNTIF('Respostas Reumatologia'!$Q$3:$Q$5,$A8)</f>
        <v>0</v>
      </c>
    </row>
    <row r="9" spans="1:2" x14ac:dyDescent="0.25">
      <c r="A9" s="9" t="s">
        <v>35</v>
      </c>
      <c r="B9" s="6">
        <f>COUNTIF('Respostas Reumatologia'!$Q$3:$Q$5,$A9)</f>
        <v>0</v>
      </c>
    </row>
    <row r="10" spans="1:2" x14ac:dyDescent="0.25">
      <c r="A10" s="9" t="s">
        <v>68</v>
      </c>
      <c r="B10" s="6">
        <f>COUNTIF('Respostas Reumatologia'!$Q$3:$Q$5,$A10)</f>
        <v>0</v>
      </c>
    </row>
    <row r="11" spans="1:2" x14ac:dyDescent="0.25">
      <c r="A11" s="9" t="s">
        <v>67</v>
      </c>
      <c r="B11" s="9">
        <f>SUM(B3:B10)</f>
        <v>3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6B337-3D6D-4D2A-A6C3-9B7E55D46EDD}">
  <sheetPr>
    <tabColor rgb="FF1072BA"/>
  </sheetPr>
  <dimension ref="A1:B11"/>
  <sheetViews>
    <sheetView workbookViewId="0">
      <selection activeCell="B3" sqref="B3"/>
    </sheetView>
  </sheetViews>
  <sheetFormatPr defaultRowHeight="15" x14ac:dyDescent="0.25"/>
  <cols>
    <col min="1" max="1" width="23.5703125" customWidth="1"/>
    <col min="2" max="2" width="37" customWidth="1"/>
  </cols>
  <sheetData>
    <row r="1" spans="1:2" ht="28.5" customHeight="1" x14ac:dyDescent="0.25">
      <c r="A1" s="12"/>
      <c r="B1" s="11" t="str">
        <f>TEXT('Respostas Reumatologia'!R1,"0")</f>
        <v>QUESTÃO18</v>
      </c>
    </row>
    <row r="2" spans="1:2" ht="86.25" customHeight="1" x14ac:dyDescent="0.25">
      <c r="A2" s="12"/>
      <c r="B2" s="4" t="str">
        <f>HLOOKUP(B1,'Respostas Reumatologia'!A1:BB2,2,FALSE())</f>
        <v>Considerando o seu desempenho na disciplina, avalie as proposições a seguir:  Qualidade das atividades realizadas</v>
      </c>
    </row>
    <row r="3" spans="1:2" x14ac:dyDescent="0.25">
      <c r="A3" s="9" t="s">
        <v>32</v>
      </c>
      <c r="B3" s="6">
        <f>COUNTIF('Respostas Reumatologia'!$R$3:$R$5,$A3)</f>
        <v>0</v>
      </c>
    </row>
    <row r="4" spans="1:2" x14ac:dyDescent="0.25">
      <c r="A4" s="9" t="s">
        <v>31</v>
      </c>
      <c r="B4" s="6">
        <f>COUNTIF('Respostas Reumatologia'!$R$3:$R$5,$A4)</f>
        <v>3</v>
      </c>
    </row>
    <row r="5" spans="1:2" x14ac:dyDescent="0.25">
      <c r="A5" s="9" t="s">
        <v>66</v>
      </c>
      <c r="B5" s="6">
        <f>COUNTIF('Respostas Reumatologia'!$R$3:$R$5,$A5)</f>
        <v>0</v>
      </c>
    </row>
    <row r="6" spans="1:2" x14ac:dyDescent="0.25">
      <c r="A6" s="9" t="s">
        <v>33</v>
      </c>
      <c r="B6" s="6">
        <f>COUNTIF('Respostas Reumatologia'!$R$3:$R$5,$A6)</f>
        <v>0</v>
      </c>
    </row>
    <row r="7" spans="1:2" x14ac:dyDescent="0.25">
      <c r="A7" s="9" t="s">
        <v>34</v>
      </c>
      <c r="B7" s="6">
        <f>COUNTIF('Respostas Reumatologia'!$R$3:$R$5,$A7)</f>
        <v>0</v>
      </c>
    </row>
    <row r="8" spans="1:2" x14ac:dyDescent="0.25">
      <c r="A8" s="10" t="s">
        <v>33</v>
      </c>
      <c r="B8" s="6">
        <f>COUNTIF('Respostas Reumatologia'!$R$3:$R$5,$A8)</f>
        <v>0</v>
      </c>
    </row>
    <row r="9" spans="1:2" x14ac:dyDescent="0.25">
      <c r="A9" s="9" t="s">
        <v>35</v>
      </c>
      <c r="B9" s="6">
        <f>COUNTIF('Respostas Reumatologia'!$R$3:$R$5,$A9)</f>
        <v>0</v>
      </c>
    </row>
    <row r="10" spans="1:2" x14ac:dyDescent="0.25">
      <c r="A10" s="9" t="s">
        <v>68</v>
      </c>
      <c r="B10" s="6">
        <f>COUNTIF('Respostas Reumatologia'!$R$3:$R$5,$A10)</f>
        <v>0</v>
      </c>
    </row>
    <row r="11" spans="1:2" x14ac:dyDescent="0.25">
      <c r="A11" s="9" t="s">
        <v>67</v>
      </c>
      <c r="B11" s="9">
        <f>SUM(B3:B10)</f>
        <v>3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8135E-844F-44FA-A5CF-C06A00DDDAF4}">
  <sheetPr>
    <tabColor rgb="FF1072BA"/>
  </sheetPr>
  <dimension ref="A1:B5"/>
  <sheetViews>
    <sheetView tabSelected="1" workbookViewId="0">
      <selection activeCell="B3" sqref="B3"/>
    </sheetView>
  </sheetViews>
  <sheetFormatPr defaultRowHeight="15" x14ac:dyDescent="0.25"/>
  <cols>
    <col min="2" max="2" width="28.42578125" customWidth="1"/>
  </cols>
  <sheetData>
    <row r="1" spans="1:2" ht="28.5" customHeight="1" x14ac:dyDescent="0.25">
      <c r="A1" s="2"/>
      <c r="B1" s="3" t="str">
        <f>TEXT('Respostas Reumatologia'!A1,"0")</f>
        <v xml:space="preserve">QUESTÃO1 </v>
      </c>
    </row>
    <row r="2" spans="1:2" ht="25.5" x14ac:dyDescent="0.25">
      <c r="A2" s="2"/>
      <c r="B2" s="4" t="str">
        <f>HLOOKUP(B1,'Respostas Reumatologia'!A1:BB2,2,FALSE())</f>
        <v xml:space="preserve">Você cursou a disciplina até o final?  </v>
      </c>
    </row>
    <row r="3" spans="1:2" x14ac:dyDescent="0.25">
      <c r="A3" s="5" t="s">
        <v>28</v>
      </c>
      <c r="B3" s="6">
        <f>COUNTIF('Respostas Reumatologia'!$A$3:$A$5,$A3)</f>
        <v>3</v>
      </c>
    </row>
    <row r="4" spans="1:2" ht="23.25" customHeight="1" x14ac:dyDescent="0.25">
      <c r="A4" s="5" t="s">
        <v>29</v>
      </c>
      <c r="B4" s="6">
        <f>COUNTIF('Respostas Reumatologia'!$A$3:$A$5,$A4)</f>
        <v>0</v>
      </c>
    </row>
    <row r="5" spans="1:2" x14ac:dyDescent="0.25">
      <c r="A5" s="5" t="s">
        <v>64</v>
      </c>
      <c r="B5" s="6">
        <f>SUM(B3:B4)</f>
        <v>3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7D655-E5C0-4689-B623-BDB06B5F7F32}">
  <sheetPr>
    <tabColor rgb="FF1072BA"/>
  </sheetPr>
  <dimension ref="A1:B11"/>
  <sheetViews>
    <sheetView workbookViewId="0">
      <selection activeCell="B3" sqref="B3"/>
    </sheetView>
  </sheetViews>
  <sheetFormatPr defaultRowHeight="15" x14ac:dyDescent="0.25"/>
  <cols>
    <col min="1" max="1" width="23.5703125" customWidth="1"/>
    <col min="2" max="2" width="37" customWidth="1"/>
  </cols>
  <sheetData>
    <row r="1" spans="1:2" ht="28.5" customHeight="1" x14ac:dyDescent="0.25">
      <c r="A1" s="12"/>
      <c r="B1" s="11" t="str">
        <f>TEXT('Respostas Reumatologia'!S1,"0")</f>
        <v>QUESTÃO19</v>
      </c>
    </row>
    <row r="2" spans="1:2" ht="86.25" customHeight="1" x14ac:dyDescent="0.25">
      <c r="A2" s="12"/>
      <c r="B2" s="4" t="str">
        <f>HLOOKUP(B1,'Respostas Reumatologia'!A1:BB2,2,FALSE())</f>
        <v>Considerando o seu desempenho na disciplina, avalie as proposições a seguir:  Cumprimento da totalidade das atividades propostas</v>
      </c>
    </row>
    <row r="3" spans="1:2" x14ac:dyDescent="0.25">
      <c r="A3" s="9" t="s">
        <v>32</v>
      </c>
      <c r="B3" s="6">
        <f>COUNTIF('Respostas Reumatologia'!$S$3:$S$5,$A3)</f>
        <v>1</v>
      </c>
    </row>
    <row r="4" spans="1:2" x14ac:dyDescent="0.25">
      <c r="A4" s="9" t="s">
        <v>31</v>
      </c>
      <c r="B4" s="6">
        <f>COUNTIF('Respostas Reumatologia'!$S$3:$S$5,$A4)</f>
        <v>2</v>
      </c>
    </row>
    <row r="5" spans="1:2" x14ac:dyDescent="0.25">
      <c r="A5" s="9" t="s">
        <v>66</v>
      </c>
      <c r="B5" s="6">
        <f>COUNTIF('Respostas Reumatologia'!$S$3:$S$5,$A5)</f>
        <v>0</v>
      </c>
    </row>
    <row r="6" spans="1:2" x14ac:dyDescent="0.25">
      <c r="A6" s="9" t="s">
        <v>33</v>
      </c>
      <c r="B6" s="6">
        <f>COUNTIF('Respostas Reumatologia'!$S$3:$S$5,$A6)</f>
        <v>0</v>
      </c>
    </row>
    <row r="7" spans="1:2" x14ac:dyDescent="0.25">
      <c r="A7" s="9" t="s">
        <v>34</v>
      </c>
      <c r="B7" s="6">
        <f>COUNTIF('Respostas Reumatologia'!$S$3:$S$5,$A7)</f>
        <v>0</v>
      </c>
    </row>
    <row r="8" spans="1:2" x14ac:dyDescent="0.25">
      <c r="A8" s="10" t="s">
        <v>33</v>
      </c>
      <c r="B8" s="6">
        <f>COUNTIF('Respostas Reumatologia'!$S$3:$S$5,$A8)</f>
        <v>0</v>
      </c>
    </row>
    <row r="9" spans="1:2" x14ac:dyDescent="0.25">
      <c r="A9" s="9" t="s">
        <v>35</v>
      </c>
      <c r="B9" s="6">
        <f>COUNTIF('Respostas Reumatologia'!$S$3:$S$5,$A9)</f>
        <v>0</v>
      </c>
    </row>
    <row r="10" spans="1:2" x14ac:dyDescent="0.25">
      <c r="A10" s="9" t="s">
        <v>68</v>
      </c>
      <c r="B10" s="6">
        <f>COUNTIF('Respostas Reumatologia'!$S$3:$S$5,$A10)</f>
        <v>0</v>
      </c>
    </row>
    <row r="11" spans="1:2" x14ac:dyDescent="0.25">
      <c r="A11" s="9" t="s">
        <v>67</v>
      </c>
      <c r="B11" s="9">
        <f>SUM(B3:B10)</f>
        <v>3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797-E9E3-4DD0-8E18-A24707FA0B30}">
  <sheetPr>
    <tabColor rgb="FF1072BA"/>
  </sheetPr>
  <dimension ref="A1:B11"/>
  <sheetViews>
    <sheetView workbookViewId="0">
      <selection activeCell="B3" sqref="B3"/>
    </sheetView>
  </sheetViews>
  <sheetFormatPr defaultRowHeight="15" x14ac:dyDescent="0.25"/>
  <cols>
    <col min="1" max="1" width="23.5703125" customWidth="1"/>
    <col min="2" max="2" width="37" customWidth="1"/>
  </cols>
  <sheetData>
    <row r="1" spans="1:2" ht="28.5" customHeight="1" x14ac:dyDescent="0.25">
      <c r="A1" s="12"/>
      <c r="B1" s="11" t="str">
        <f>TEXT('Respostas Reumatologia'!T1,"0")</f>
        <v>QUESTÃO20</v>
      </c>
    </row>
    <row r="2" spans="1:2" ht="86.25" customHeight="1" x14ac:dyDescent="0.25">
      <c r="A2" s="12"/>
      <c r="B2" s="4" t="str">
        <f>HLOOKUP(B1,'Respostas Reumatologia'!A1:BB2,2,FALSE())</f>
        <v>Considerando o seu desempenho na disciplina, avalie as proposições a seguir:  Cumprimento dos prazos de realização das atividades</v>
      </c>
    </row>
    <row r="3" spans="1:2" x14ac:dyDescent="0.25">
      <c r="A3" s="9" t="s">
        <v>32</v>
      </c>
      <c r="B3" s="6">
        <f>COUNTIF('Respostas Reumatologia'!$T$3:$T$5,$A3)</f>
        <v>1</v>
      </c>
    </row>
    <row r="4" spans="1:2" x14ac:dyDescent="0.25">
      <c r="A4" s="9" t="s">
        <v>31</v>
      </c>
      <c r="B4" s="6">
        <f>COUNTIF('Respostas Reumatologia'!$T$3:$T$5,$A4)</f>
        <v>2</v>
      </c>
    </row>
    <row r="5" spans="1:2" x14ac:dyDescent="0.25">
      <c r="A5" s="9" t="s">
        <v>66</v>
      </c>
      <c r="B5" s="6">
        <f>COUNTIF('Respostas Reumatologia'!$T$3:$T$5,$A5)</f>
        <v>0</v>
      </c>
    </row>
    <row r="6" spans="1:2" x14ac:dyDescent="0.25">
      <c r="A6" s="9" t="s">
        <v>33</v>
      </c>
      <c r="B6" s="6">
        <f>COUNTIF('Respostas Reumatologia'!$T$3:$T$5,$A6)</f>
        <v>0</v>
      </c>
    </row>
    <row r="7" spans="1:2" x14ac:dyDescent="0.25">
      <c r="A7" s="9" t="s">
        <v>34</v>
      </c>
      <c r="B7" s="6">
        <f>COUNTIF('Respostas Reumatologia'!$T$3:$T$5,$A7)</f>
        <v>0</v>
      </c>
    </row>
    <row r="8" spans="1:2" x14ac:dyDescent="0.25">
      <c r="A8" s="10" t="s">
        <v>33</v>
      </c>
      <c r="B8" s="6">
        <f>COUNTIF('Respostas Reumatologia'!$T$3:$T$5,$A8)</f>
        <v>0</v>
      </c>
    </row>
    <row r="9" spans="1:2" x14ac:dyDescent="0.25">
      <c r="A9" s="9" t="s">
        <v>35</v>
      </c>
      <c r="B9" s="6">
        <f>COUNTIF('Respostas Reumatologia'!$T$3:$T$5,$A9)</f>
        <v>0</v>
      </c>
    </row>
    <row r="10" spans="1:2" x14ac:dyDescent="0.25">
      <c r="A10" s="9" t="s">
        <v>68</v>
      </c>
      <c r="B10" s="6">
        <f>COUNTIF('Respostas Reumatologia'!$T$3:$T$5,$A10)</f>
        <v>0</v>
      </c>
    </row>
    <row r="11" spans="1:2" x14ac:dyDescent="0.25">
      <c r="A11" s="9" t="s">
        <v>67</v>
      </c>
      <c r="B11" s="9">
        <f>SUM(B3:B10)</f>
        <v>3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7F3B9-D3DE-462D-A4F0-9740A612F60B}">
  <sheetPr>
    <tabColor rgb="FF1072BA"/>
  </sheetPr>
  <dimension ref="A1:B11"/>
  <sheetViews>
    <sheetView workbookViewId="0">
      <selection activeCell="B3" sqref="B3"/>
    </sheetView>
  </sheetViews>
  <sheetFormatPr defaultRowHeight="15" x14ac:dyDescent="0.25"/>
  <cols>
    <col min="1" max="1" width="23.5703125" customWidth="1"/>
    <col min="2" max="2" width="37" customWidth="1"/>
  </cols>
  <sheetData>
    <row r="1" spans="1:2" ht="28.5" customHeight="1" x14ac:dyDescent="0.25">
      <c r="A1" s="12"/>
      <c r="B1" s="11" t="str">
        <f>TEXT('Respostas Reumatologia'!U1,"0")</f>
        <v>QUESTÃO21</v>
      </c>
    </row>
    <row r="2" spans="1:2" ht="86.25" customHeight="1" x14ac:dyDescent="0.25">
      <c r="A2" s="12"/>
      <c r="B2" s="4" t="str">
        <f>HLOOKUP(B1,'Respostas Reumatologia'!A1:BB2,2,FALSE())</f>
        <v>Considerando o seu desempenho na disciplina, avalie as proposições a seguir:  Relacionamento com o(a) professor(a) e os(as) colegas</v>
      </c>
    </row>
    <row r="3" spans="1:2" x14ac:dyDescent="0.25">
      <c r="A3" s="9" t="s">
        <v>32</v>
      </c>
      <c r="B3" s="6">
        <f>COUNTIF('Respostas Reumatologia'!$U$3:$U$5,$A3)</f>
        <v>0</v>
      </c>
    </row>
    <row r="4" spans="1:2" x14ac:dyDescent="0.25">
      <c r="A4" s="9" t="s">
        <v>31</v>
      </c>
      <c r="B4" s="6">
        <f>COUNTIF('Respostas Reumatologia'!$U$3:$U$5,$A4)</f>
        <v>3</v>
      </c>
    </row>
    <row r="5" spans="1:2" x14ac:dyDescent="0.25">
      <c r="A5" s="9" t="s">
        <v>66</v>
      </c>
      <c r="B5" s="6">
        <f>COUNTIF('Respostas Reumatologia'!$U$3:$U$5,$A5)</f>
        <v>0</v>
      </c>
    </row>
    <row r="6" spans="1:2" x14ac:dyDescent="0.25">
      <c r="A6" s="9" t="s">
        <v>33</v>
      </c>
      <c r="B6" s="6">
        <f>COUNTIF('Respostas Reumatologia'!$U$3:$U$5,$A6)</f>
        <v>0</v>
      </c>
    </row>
    <row r="7" spans="1:2" x14ac:dyDescent="0.25">
      <c r="A7" s="9" t="s">
        <v>34</v>
      </c>
      <c r="B7" s="6">
        <f>COUNTIF('Respostas Reumatologia'!$U$3:$U$5,$A7)</f>
        <v>0</v>
      </c>
    </row>
    <row r="8" spans="1:2" x14ac:dyDescent="0.25">
      <c r="A8" s="10" t="s">
        <v>33</v>
      </c>
      <c r="B8" s="6">
        <f>COUNTIF('Respostas Reumatologia'!$U$3:$U$5,$A8)</f>
        <v>0</v>
      </c>
    </row>
    <row r="9" spans="1:2" x14ac:dyDescent="0.25">
      <c r="A9" s="9" t="s">
        <v>35</v>
      </c>
      <c r="B9" s="6">
        <f>COUNTIF('Respostas Reumatologia'!$U$3:$U$5,$A9)</f>
        <v>0</v>
      </c>
    </row>
    <row r="10" spans="1:2" x14ac:dyDescent="0.25">
      <c r="A10" s="9" t="s">
        <v>68</v>
      </c>
      <c r="B10" s="6">
        <f>COUNTIF('Respostas Reumatologia'!$U$3:$U$5,$A10)</f>
        <v>0</v>
      </c>
    </row>
    <row r="11" spans="1:2" x14ac:dyDescent="0.25">
      <c r="A11" s="9" t="s">
        <v>67</v>
      </c>
      <c r="B11" s="9">
        <f>SUM(B3:B10)</f>
        <v>3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E44DA-587F-46E7-85F6-F3FE9D9C6298}">
  <sheetPr>
    <tabColor rgb="FF1072BA"/>
  </sheetPr>
  <dimension ref="A1:B11"/>
  <sheetViews>
    <sheetView workbookViewId="0">
      <selection activeCell="B3" sqref="B3"/>
    </sheetView>
  </sheetViews>
  <sheetFormatPr defaultRowHeight="15" x14ac:dyDescent="0.25"/>
  <cols>
    <col min="1" max="1" width="23.5703125" customWidth="1"/>
    <col min="2" max="2" width="37" customWidth="1"/>
  </cols>
  <sheetData>
    <row r="1" spans="1:2" ht="28.5" customHeight="1" x14ac:dyDescent="0.25">
      <c r="A1" s="12"/>
      <c r="B1" s="11" t="str">
        <f>TEXT('Respostas Reumatologia'!V1,"0")</f>
        <v>QUESTÃO22</v>
      </c>
    </row>
    <row r="2" spans="1:2" ht="86.25" customHeight="1" x14ac:dyDescent="0.25">
      <c r="A2" s="12"/>
      <c r="B2" s="4" t="str">
        <f>HLOOKUP(B1,'Respostas Reumatologia'!A1:BB2,2,FALSE())</f>
        <v>Considerando o seu desempenho na disciplina, avalie as proposições a seguir:  Pró-atividade, resiliência, espírito de coletividade, organização e concentração</v>
      </c>
    </row>
    <row r="3" spans="1:2" x14ac:dyDescent="0.25">
      <c r="A3" s="9" t="s">
        <v>32</v>
      </c>
      <c r="B3" s="6">
        <f>COUNTIF('Respostas Reumatologia'!$V$3:$V$5,$A3)</f>
        <v>1</v>
      </c>
    </row>
    <row r="4" spans="1:2" x14ac:dyDescent="0.25">
      <c r="A4" s="9" t="s">
        <v>31</v>
      </c>
      <c r="B4" s="6">
        <f>COUNTIF('Respostas Reumatologia'!$V$3:$V$5,$A4)</f>
        <v>2</v>
      </c>
    </row>
    <row r="5" spans="1:2" x14ac:dyDescent="0.25">
      <c r="A5" s="9" t="s">
        <v>66</v>
      </c>
      <c r="B5" s="6">
        <f>COUNTIF('Respostas Reumatologia'!$V$3:$V$5,$A5)</f>
        <v>0</v>
      </c>
    </row>
    <row r="6" spans="1:2" x14ac:dyDescent="0.25">
      <c r="A6" s="9" t="s">
        <v>33</v>
      </c>
      <c r="B6" s="6">
        <f>COUNTIF('Respostas Reumatologia'!$V$3:$V$5,$A6)</f>
        <v>0</v>
      </c>
    </row>
    <row r="7" spans="1:2" x14ac:dyDescent="0.25">
      <c r="A7" s="9" t="s">
        <v>34</v>
      </c>
      <c r="B7" s="6">
        <f>COUNTIF('Respostas Reumatologia'!$V$3:$V$5,$A7)</f>
        <v>0</v>
      </c>
    </row>
    <row r="8" spans="1:2" x14ac:dyDescent="0.25">
      <c r="A8" s="10" t="s">
        <v>33</v>
      </c>
      <c r="B8" s="6">
        <f>COUNTIF('Respostas Reumatologia'!$V$3:$V$5,$A8)</f>
        <v>0</v>
      </c>
    </row>
    <row r="9" spans="1:2" x14ac:dyDescent="0.25">
      <c r="A9" s="9" t="s">
        <v>35</v>
      </c>
      <c r="B9" s="6">
        <f>COUNTIF('Respostas Reumatologia'!$V$3:$V$5,$A9)</f>
        <v>0</v>
      </c>
    </row>
    <row r="10" spans="1:2" x14ac:dyDescent="0.25">
      <c r="A10" s="9" t="s">
        <v>68</v>
      </c>
      <c r="B10" s="6">
        <f>COUNTIF('Respostas Reumatologia'!$V$3:$V$5,$A10)</f>
        <v>0</v>
      </c>
    </row>
    <row r="11" spans="1:2" x14ac:dyDescent="0.25">
      <c r="A11" s="9" t="s">
        <v>67</v>
      </c>
      <c r="B11" s="9">
        <f>SUM(B3:B10)</f>
        <v>3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27690-AA79-4558-ADA9-3E23ADACC8CD}">
  <sheetPr>
    <tabColor rgb="FF1072BA"/>
  </sheetPr>
  <dimension ref="A1:B11"/>
  <sheetViews>
    <sheetView workbookViewId="0">
      <selection activeCell="B3" sqref="B3"/>
    </sheetView>
  </sheetViews>
  <sheetFormatPr defaultRowHeight="15" x14ac:dyDescent="0.25"/>
  <cols>
    <col min="1" max="1" width="23.5703125" customWidth="1"/>
    <col min="2" max="2" width="37" customWidth="1"/>
  </cols>
  <sheetData>
    <row r="1" spans="1:2" ht="28.5" customHeight="1" x14ac:dyDescent="0.25">
      <c r="A1" s="12"/>
      <c r="B1" s="11" t="str">
        <f>TEXT('Respostas Reumatologia'!W1,"0")</f>
        <v>QUESTÃO23</v>
      </c>
    </row>
    <row r="2" spans="1:2" ht="86.25" customHeight="1" x14ac:dyDescent="0.25">
      <c r="A2" s="12"/>
      <c r="B2" s="4" t="str">
        <f>HLOOKUP(B1,'Respostas Reumatologia'!A1:BB2,2,FALSE())</f>
        <v>Considerando o seu desempenho na disciplina, avalie as proposições a seguir:  Participação nas aulas (frequência e interação)</v>
      </c>
    </row>
    <row r="3" spans="1:2" x14ac:dyDescent="0.25">
      <c r="A3" s="9" t="s">
        <v>32</v>
      </c>
      <c r="B3" s="6">
        <f>COUNTIF('Respostas Reumatologia'!$W$3:$W$5,$A3)</f>
        <v>0</v>
      </c>
    </row>
    <row r="4" spans="1:2" x14ac:dyDescent="0.25">
      <c r="A4" s="9" t="s">
        <v>31</v>
      </c>
      <c r="B4" s="6">
        <f>COUNTIF('Respostas Reumatologia'!$W$3:$W$5,$A4)</f>
        <v>3</v>
      </c>
    </row>
    <row r="5" spans="1:2" x14ac:dyDescent="0.25">
      <c r="A5" s="9" t="s">
        <v>66</v>
      </c>
      <c r="B5" s="6">
        <f>COUNTIF('Respostas Reumatologia'!$W$3:$W$5,$A5)</f>
        <v>0</v>
      </c>
    </row>
    <row r="6" spans="1:2" x14ac:dyDescent="0.25">
      <c r="A6" s="9" t="s">
        <v>33</v>
      </c>
      <c r="B6" s="6">
        <f>COUNTIF('Respostas Reumatologia'!$W$3:$W$5,$A6)</f>
        <v>0</v>
      </c>
    </row>
    <row r="7" spans="1:2" x14ac:dyDescent="0.25">
      <c r="A7" s="9" t="s">
        <v>34</v>
      </c>
      <c r="B7" s="6">
        <f>COUNTIF('Respostas Reumatologia'!$W$3:$W$5,$A7)</f>
        <v>0</v>
      </c>
    </row>
    <row r="8" spans="1:2" x14ac:dyDescent="0.25">
      <c r="A8" s="10" t="s">
        <v>33</v>
      </c>
      <c r="B8" s="6">
        <f>COUNTIF('Respostas Reumatologia'!$W$3:$W$5,$A8)</f>
        <v>0</v>
      </c>
    </row>
    <row r="9" spans="1:2" x14ac:dyDescent="0.25">
      <c r="A9" s="9" t="s">
        <v>35</v>
      </c>
      <c r="B9" s="6">
        <f>COUNTIF('Respostas Reumatologia'!$W$3:$W$5,$A9)</f>
        <v>0</v>
      </c>
    </row>
    <row r="10" spans="1:2" x14ac:dyDescent="0.25">
      <c r="A10" s="9" t="s">
        <v>68</v>
      </c>
      <c r="B10" s="6">
        <f>COUNTIF('Respostas Reumatologia'!$W$3:$W$5,$A10)</f>
        <v>0</v>
      </c>
    </row>
    <row r="11" spans="1:2" x14ac:dyDescent="0.25">
      <c r="A11" s="9" t="s">
        <v>67</v>
      </c>
      <c r="B11" s="9">
        <f>SUM(B3:B10)</f>
        <v>3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42D9F-E922-4682-B723-34073D7B9572}">
  <sheetPr>
    <tabColor rgb="FF1072BA"/>
  </sheetPr>
  <dimension ref="A1:B11"/>
  <sheetViews>
    <sheetView workbookViewId="0">
      <selection activeCell="B4" sqref="B4"/>
    </sheetView>
  </sheetViews>
  <sheetFormatPr defaultRowHeight="15" x14ac:dyDescent="0.25"/>
  <cols>
    <col min="1" max="1" width="23.5703125" customWidth="1"/>
    <col min="2" max="2" width="37" customWidth="1"/>
  </cols>
  <sheetData>
    <row r="1" spans="1:2" ht="28.5" customHeight="1" x14ac:dyDescent="0.25">
      <c r="A1" s="12"/>
      <c r="B1" s="11" t="str">
        <f>TEXT('Respostas Reumatologia'!X1,"0")</f>
        <v>QUESTÃO24</v>
      </c>
    </row>
    <row r="2" spans="1:2" ht="86.25" customHeight="1" x14ac:dyDescent="0.25">
      <c r="A2" s="12"/>
      <c r="B2" s="4" t="str">
        <f>HLOOKUP(B1,'Respostas Reumatologia'!A1:BB2,2,FALSE())</f>
        <v>Com relação à atuação do(a) professor(a) que ministrou a disciplina, avalie os próximos itens:  Disponibilidade para sanar dúvidas e dar orientações durante as aulas</v>
      </c>
    </row>
    <row r="3" spans="1:2" x14ac:dyDescent="0.25">
      <c r="A3" s="9" t="s">
        <v>32</v>
      </c>
      <c r="B3" s="6">
        <f>COUNTIF('Respostas Reumatologia'!$X$3:$X$5,$A3)</f>
        <v>0</v>
      </c>
    </row>
    <row r="4" spans="1:2" x14ac:dyDescent="0.25">
      <c r="A4" s="9" t="s">
        <v>31</v>
      </c>
      <c r="B4" s="6">
        <f>COUNTIF('Respostas Reumatologia'!$X$3:$X$5,$A4)</f>
        <v>3</v>
      </c>
    </row>
    <row r="5" spans="1:2" x14ac:dyDescent="0.25">
      <c r="A5" s="9" t="s">
        <v>66</v>
      </c>
      <c r="B5" s="6">
        <f>COUNTIF('Respostas Reumatologia'!$X$3:$X$5,$A5)</f>
        <v>0</v>
      </c>
    </row>
    <row r="6" spans="1:2" x14ac:dyDescent="0.25">
      <c r="A6" s="9" t="s">
        <v>33</v>
      </c>
      <c r="B6" s="6">
        <f>COUNTIF('Respostas Reumatologia'!$X$3:$X$5,$A6)</f>
        <v>0</v>
      </c>
    </row>
    <row r="7" spans="1:2" x14ac:dyDescent="0.25">
      <c r="A7" s="9" t="s">
        <v>34</v>
      </c>
      <c r="B7" s="6">
        <f>COUNTIF('Respostas Reumatologia'!$X$3:$X$5,$A7)</f>
        <v>0</v>
      </c>
    </row>
    <row r="8" spans="1:2" x14ac:dyDescent="0.25">
      <c r="A8" s="10" t="s">
        <v>33</v>
      </c>
      <c r="B8" s="6">
        <f>COUNTIF('Respostas Reumatologia'!$X$3:$X$5,$A8)</f>
        <v>0</v>
      </c>
    </row>
    <row r="9" spans="1:2" x14ac:dyDescent="0.25">
      <c r="A9" s="9" t="s">
        <v>35</v>
      </c>
      <c r="B9" s="6">
        <f>COUNTIF('Respostas Reumatologia'!$X$3:$X$5,$A9)</f>
        <v>0</v>
      </c>
    </row>
    <row r="10" spans="1:2" x14ac:dyDescent="0.25">
      <c r="A10" s="9" t="s">
        <v>68</v>
      </c>
      <c r="B10" s="6">
        <f>COUNTIF('Respostas Reumatologia'!$X$3:$X$5,$A10)</f>
        <v>0</v>
      </c>
    </row>
    <row r="11" spans="1:2" x14ac:dyDescent="0.25">
      <c r="A11" s="9" t="s">
        <v>67</v>
      </c>
      <c r="B11" s="9">
        <f>SUM(B3:B10)</f>
        <v>3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366D8-85F8-4805-A95D-F7AB0AA6FC26}">
  <sheetPr>
    <tabColor rgb="FF1072BA"/>
  </sheetPr>
  <dimension ref="A1:B11"/>
  <sheetViews>
    <sheetView workbookViewId="0">
      <selection activeCell="B3" sqref="B3"/>
    </sheetView>
  </sheetViews>
  <sheetFormatPr defaultRowHeight="15" x14ac:dyDescent="0.25"/>
  <cols>
    <col min="1" max="1" width="23.5703125" customWidth="1"/>
    <col min="2" max="2" width="37" customWidth="1"/>
  </cols>
  <sheetData>
    <row r="1" spans="1:2" ht="28.5" customHeight="1" x14ac:dyDescent="0.25">
      <c r="A1" s="12"/>
      <c r="B1" s="11" t="str">
        <f>TEXT('Respostas Reumatologia'!Y1,"0")</f>
        <v>QUESTÃO25</v>
      </c>
    </row>
    <row r="2" spans="1:2" ht="86.25" customHeight="1" x14ac:dyDescent="0.25">
      <c r="A2" s="12"/>
      <c r="B2" s="4" t="str">
        <f>HLOOKUP(B1,'Respostas Reumatologia'!A1:BB2,2,FALSE())</f>
        <v>Com relação à atuação do(a) professor(a) que ministrou a disciplina, avalie os próximos itens:  Nível de compreensão das dificuldades dos(as) estudantes durante o semestre</v>
      </c>
    </row>
    <row r="3" spans="1:2" x14ac:dyDescent="0.25">
      <c r="A3" s="9" t="s">
        <v>32</v>
      </c>
      <c r="B3" s="6">
        <f>COUNTIF('Respostas Reumatologia'!$Y$3:$Y$5,$A3)</f>
        <v>0</v>
      </c>
    </row>
    <row r="4" spans="1:2" x14ac:dyDescent="0.25">
      <c r="A4" s="9" t="s">
        <v>31</v>
      </c>
      <c r="B4" s="6">
        <f>COUNTIF('Respostas Reumatologia'!$Y$3:$Y$5,$A4)</f>
        <v>2</v>
      </c>
    </row>
    <row r="5" spans="1:2" x14ac:dyDescent="0.25">
      <c r="A5" s="9" t="s">
        <v>66</v>
      </c>
      <c r="B5" s="6">
        <f>COUNTIF('Respostas Reumatologia'!$Y$3:$Y$5,$A5)</f>
        <v>0</v>
      </c>
    </row>
    <row r="6" spans="1:2" x14ac:dyDescent="0.25">
      <c r="A6" s="9" t="s">
        <v>33</v>
      </c>
      <c r="B6" s="6">
        <f>COUNTIF('Respostas Reumatologia'!$Y$3:$Y$5,$A6)</f>
        <v>0</v>
      </c>
    </row>
    <row r="7" spans="1:2" x14ac:dyDescent="0.25">
      <c r="A7" s="9" t="s">
        <v>34</v>
      </c>
      <c r="B7" s="6">
        <f>COUNTIF('Respostas Reumatologia'!$Y$3:$Y$5,$A7)</f>
        <v>1</v>
      </c>
    </row>
    <row r="8" spans="1:2" x14ac:dyDescent="0.25">
      <c r="A8" s="10" t="s">
        <v>33</v>
      </c>
      <c r="B8" s="6">
        <f>COUNTIF('Respostas Reumatologia'!$Y$3:$Y$5,$A8)</f>
        <v>0</v>
      </c>
    </row>
    <row r="9" spans="1:2" x14ac:dyDescent="0.25">
      <c r="A9" s="9" t="s">
        <v>35</v>
      </c>
      <c r="B9" s="6">
        <f>COUNTIF('Respostas Reumatologia'!$Y$3:$Y$5,$A9)</f>
        <v>0</v>
      </c>
    </row>
    <row r="10" spans="1:2" x14ac:dyDescent="0.25">
      <c r="A10" s="9" t="s">
        <v>68</v>
      </c>
      <c r="B10" s="6">
        <f>COUNTIF('Respostas Reumatologia'!$Y$3:$Y$5,$A10)</f>
        <v>0</v>
      </c>
    </row>
    <row r="11" spans="1:2" x14ac:dyDescent="0.25">
      <c r="A11" s="9" t="s">
        <v>67</v>
      </c>
      <c r="B11" s="9">
        <f>SUM(B3:B10)</f>
        <v>3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0E446-AE2C-4493-BB13-35AD5D532192}">
  <sheetPr>
    <tabColor rgb="FF1072BA"/>
  </sheetPr>
  <dimension ref="A1:B11"/>
  <sheetViews>
    <sheetView workbookViewId="0">
      <selection activeCell="B3" sqref="B3"/>
    </sheetView>
  </sheetViews>
  <sheetFormatPr defaultRowHeight="15" x14ac:dyDescent="0.25"/>
  <cols>
    <col min="1" max="1" width="23.5703125" customWidth="1"/>
    <col min="2" max="2" width="37" customWidth="1"/>
  </cols>
  <sheetData>
    <row r="1" spans="1:2" ht="28.5" customHeight="1" x14ac:dyDescent="0.25">
      <c r="A1" s="12"/>
      <c r="B1" s="11" t="str">
        <f>TEXT('Respostas Reumatologia'!Z1,"0")</f>
        <v>QUESTÃO26</v>
      </c>
    </row>
    <row r="2" spans="1:2" ht="86.25" customHeight="1" x14ac:dyDescent="0.25">
      <c r="A2" s="12"/>
      <c r="B2" s="4" t="str">
        <f>HLOOKUP(B1,'Respostas Reumatologia'!A1:BB2,2,FALSE())</f>
        <v>Com relação à atuação do(a) professor(a) que ministrou a disciplina, avalie os próximos itens:  Datas, prazos e formas de avaliação e de atividades solicitadas</v>
      </c>
    </row>
    <row r="3" spans="1:2" x14ac:dyDescent="0.25">
      <c r="A3" s="9" t="s">
        <v>32</v>
      </c>
      <c r="B3" s="6">
        <f>COUNTIF('Respostas Reumatologia'!$Z$3:$Z$5,$A3)</f>
        <v>0</v>
      </c>
    </row>
    <row r="4" spans="1:2" x14ac:dyDescent="0.25">
      <c r="A4" s="9" t="s">
        <v>31</v>
      </c>
      <c r="B4" s="6">
        <f>COUNTIF('Respostas Reumatologia'!$Z$3:$Z$5,$A4)</f>
        <v>2</v>
      </c>
    </row>
    <row r="5" spans="1:2" x14ac:dyDescent="0.25">
      <c r="A5" s="9" t="s">
        <v>66</v>
      </c>
      <c r="B5" s="6">
        <f>COUNTIF('Respostas Reumatologia'!$Z$3:$Z$5,$A5)</f>
        <v>0</v>
      </c>
    </row>
    <row r="6" spans="1:2" x14ac:dyDescent="0.25">
      <c r="A6" s="9" t="s">
        <v>33</v>
      </c>
      <c r="B6" s="6">
        <f>COUNTIF('Respostas Reumatologia'!$Z$3:$Z$5,$A6)</f>
        <v>0</v>
      </c>
    </row>
    <row r="7" spans="1:2" x14ac:dyDescent="0.25">
      <c r="A7" s="9" t="s">
        <v>34</v>
      </c>
      <c r="B7" s="6">
        <f>COUNTIF('Respostas Reumatologia'!$Z$3:$Z$5,$A7)</f>
        <v>1</v>
      </c>
    </row>
    <row r="8" spans="1:2" x14ac:dyDescent="0.25">
      <c r="A8" s="10" t="s">
        <v>33</v>
      </c>
      <c r="B8" s="6">
        <f>COUNTIF('Respostas Reumatologia'!$Z$3:$Z$5,$A8)</f>
        <v>0</v>
      </c>
    </row>
    <row r="9" spans="1:2" x14ac:dyDescent="0.25">
      <c r="A9" s="9" t="s">
        <v>35</v>
      </c>
      <c r="B9" s="6">
        <f>COUNTIF('Respostas Reumatologia'!$Z$3:$Z$5,$A9)</f>
        <v>0</v>
      </c>
    </row>
    <row r="10" spans="1:2" x14ac:dyDescent="0.25">
      <c r="A10" s="9" t="s">
        <v>68</v>
      </c>
      <c r="B10" s="6">
        <f>COUNTIF('Respostas Reumatologia'!$Z$3:$Z$5,$A10)</f>
        <v>0</v>
      </c>
    </row>
    <row r="11" spans="1:2" x14ac:dyDescent="0.25">
      <c r="A11" s="9" t="s">
        <v>67</v>
      </c>
      <c r="B11" s="9">
        <f>SUM(B3:B10)</f>
        <v>3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716E1-F383-44BE-8A1B-2F24499281C1}">
  <sheetPr>
    <tabColor rgb="FF1072BA"/>
  </sheetPr>
  <dimension ref="A1:B11"/>
  <sheetViews>
    <sheetView workbookViewId="0">
      <selection activeCell="B3" sqref="B3"/>
    </sheetView>
  </sheetViews>
  <sheetFormatPr defaultRowHeight="15" x14ac:dyDescent="0.25"/>
  <cols>
    <col min="1" max="1" width="23.5703125" customWidth="1"/>
    <col min="2" max="2" width="37" customWidth="1"/>
  </cols>
  <sheetData>
    <row r="1" spans="1:2" ht="28.5" customHeight="1" x14ac:dyDescent="0.25">
      <c r="A1" s="12"/>
      <c r="B1" s="11" t="str">
        <f>TEXT('Respostas Reumatologia'!AA1,"0")</f>
        <v>QUESTÃO27</v>
      </c>
    </row>
    <row r="2" spans="1:2" ht="86.25" customHeight="1" x14ac:dyDescent="0.25">
      <c r="A2" s="12"/>
      <c r="B2" s="4" t="str">
        <f>HLOOKUP(B1,'Respostas Reumatologia'!A1:BB2,2,FALSE())</f>
        <v>Com relação à atuação do(a) professor(a) que ministrou a disciplina, avalie os próximos itens:  Diversidade e qualidade do material didático disponibilizado para as aulas</v>
      </c>
    </row>
    <row r="3" spans="1:2" x14ac:dyDescent="0.25">
      <c r="A3" s="9" t="s">
        <v>32</v>
      </c>
      <c r="B3" s="6">
        <f>COUNTIF('Respostas Reumatologia'!$AA$3:$AA$5,$A3)</f>
        <v>0</v>
      </c>
    </row>
    <row r="4" spans="1:2" x14ac:dyDescent="0.25">
      <c r="A4" s="9" t="s">
        <v>31</v>
      </c>
      <c r="B4" s="6">
        <f>COUNTIF('Respostas Reumatologia'!$AA$3:$AA$5,$A4)</f>
        <v>3</v>
      </c>
    </row>
    <row r="5" spans="1:2" x14ac:dyDescent="0.25">
      <c r="A5" s="9" t="s">
        <v>66</v>
      </c>
      <c r="B5" s="6">
        <f>COUNTIF('Respostas Reumatologia'!$AA$3:$AA$5,$A5)</f>
        <v>0</v>
      </c>
    </row>
    <row r="6" spans="1:2" x14ac:dyDescent="0.25">
      <c r="A6" s="9" t="s">
        <v>33</v>
      </c>
      <c r="B6" s="6">
        <f>COUNTIF('Respostas Reumatologia'!$AA$3:$AA$5,$A6)</f>
        <v>0</v>
      </c>
    </row>
    <row r="7" spans="1:2" x14ac:dyDescent="0.25">
      <c r="A7" s="9" t="s">
        <v>34</v>
      </c>
      <c r="B7" s="6">
        <f>COUNTIF('Respostas Reumatologia'!$AA$3:$AA$5,$A7)</f>
        <v>0</v>
      </c>
    </row>
    <row r="8" spans="1:2" x14ac:dyDescent="0.25">
      <c r="A8" s="10" t="s">
        <v>33</v>
      </c>
      <c r="B8" s="6">
        <f>COUNTIF('Respostas Reumatologia'!$AA$3:$AA$5,$A8)</f>
        <v>0</v>
      </c>
    </row>
    <row r="9" spans="1:2" x14ac:dyDescent="0.25">
      <c r="A9" s="9" t="s">
        <v>35</v>
      </c>
      <c r="B9" s="6">
        <f>COUNTIF('Respostas Reumatologia'!$AA$3:$AA$5,$A9)</f>
        <v>0</v>
      </c>
    </row>
    <row r="10" spans="1:2" x14ac:dyDescent="0.25">
      <c r="A10" s="9" t="s">
        <v>68</v>
      </c>
      <c r="B10" s="6">
        <f>COUNTIF('Respostas Reumatologia'!$AA$3:$AA$5,$A10)</f>
        <v>0</v>
      </c>
    </row>
    <row r="11" spans="1:2" x14ac:dyDescent="0.25">
      <c r="A11" s="9" t="s">
        <v>67</v>
      </c>
      <c r="B11" s="9">
        <f>SUM(B3:B10)</f>
        <v>3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1A732-2C4B-41B9-8441-E02B61D501DB}">
  <sheetPr>
    <tabColor rgb="FF1072BA"/>
  </sheetPr>
  <dimension ref="A1:B11"/>
  <sheetViews>
    <sheetView workbookViewId="0">
      <selection activeCell="B4" sqref="B4"/>
    </sheetView>
  </sheetViews>
  <sheetFormatPr defaultRowHeight="15" x14ac:dyDescent="0.25"/>
  <cols>
    <col min="1" max="1" width="23.5703125" customWidth="1"/>
    <col min="2" max="2" width="37" customWidth="1"/>
  </cols>
  <sheetData>
    <row r="1" spans="1:2" ht="28.5" customHeight="1" x14ac:dyDescent="0.25">
      <c r="A1" s="12"/>
      <c r="B1" s="11" t="str">
        <f>TEXT('Respostas Reumatologia'!AB1,"0")</f>
        <v>QUESTÃO28</v>
      </c>
    </row>
    <row r="2" spans="1:2" ht="86.25" customHeight="1" x14ac:dyDescent="0.25">
      <c r="A2" s="12"/>
      <c r="B2" s="4" t="str">
        <f>HLOOKUP(B1,'Respostas Reumatologia'!A1:BB2,2,FALSE())</f>
        <v>Com relação à atuação do(a) professor(a) que ministrou a disciplina, avalie os próximos itens:  Controle de frequência de acordo com o plano de ensino</v>
      </c>
    </row>
    <row r="3" spans="1:2" x14ac:dyDescent="0.25">
      <c r="A3" s="9" t="s">
        <v>32</v>
      </c>
      <c r="B3" s="6">
        <f>COUNTIF('Respostas Reumatologia'!$AB$3:$AB$5,$A3)</f>
        <v>0</v>
      </c>
    </row>
    <row r="4" spans="1:2" x14ac:dyDescent="0.25">
      <c r="A4" s="9" t="s">
        <v>31</v>
      </c>
      <c r="B4" s="6">
        <f>COUNTIF('Respostas Reumatologia'!$AB$3:$AB$5,$A4)</f>
        <v>2</v>
      </c>
    </row>
    <row r="5" spans="1:2" x14ac:dyDescent="0.25">
      <c r="A5" s="9" t="s">
        <v>66</v>
      </c>
      <c r="B5" s="6">
        <f>COUNTIF('Respostas Reumatologia'!$AB$3:$AB$5,$A5)</f>
        <v>0</v>
      </c>
    </row>
    <row r="6" spans="1:2" x14ac:dyDescent="0.25">
      <c r="A6" s="9" t="s">
        <v>33</v>
      </c>
      <c r="B6" s="6">
        <f>COUNTIF('Respostas Reumatologia'!$AB$3:$AB$5,$A6)</f>
        <v>0</v>
      </c>
    </row>
    <row r="7" spans="1:2" x14ac:dyDescent="0.25">
      <c r="A7" s="9" t="s">
        <v>34</v>
      </c>
      <c r="B7" s="6">
        <f>COUNTIF('Respostas Reumatologia'!$AB$3:$AB$5,$A7)</f>
        <v>0</v>
      </c>
    </row>
    <row r="8" spans="1:2" x14ac:dyDescent="0.25">
      <c r="A8" s="10" t="s">
        <v>33</v>
      </c>
      <c r="B8" s="6">
        <f>COUNTIF('Respostas Reumatologia'!$AB$3:$AB$5,$A8)</f>
        <v>0</v>
      </c>
    </row>
    <row r="9" spans="1:2" x14ac:dyDescent="0.25">
      <c r="A9" s="9" t="s">
        <v>35</v>
      </c>
      <c r="B9" s="6">
        <f>COUNTIF('Respostas Reumatologia'!$AB$3:$AB$5,$A9)</f>
        <v>1</v>
      </c>
    </row>
    <row r="10" spans="1:2" x14ac:dyDescent="0.25">
      <c r="A10" s="9" t="s">
        <v>68</v>
      </c>
      <c r="B10" s="6">
        <f>COUNTIF('Respostas Reumatologia'!$AB$3:$AB$5,$A10)</f>
        <v>0</v>
      </c>
    </row>
    <row r="11" spans="1:2" x14ac:dyDescent="0.25">
      <c r="A11" s="9" t="s">
        <v>67</v>
      </c>
      <c r="B11" s="9">
        <f>SUM(B3:B10)</f>
        <v>3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E7695-5AB5-4BFC-B452-D447352F098B}">
  <sheetPr>
    <tabColor rgb="FF1072BA"/>
  </sheetPr>
  <dimension ref="A1:B5"/>
  <sheetViews>
    <sheetView workbookViewId="0">
      <selection activeCell="B3" sqref="B3"/>
    </sheetView>
  </sheetViews>
  <sheetFormatPr defaultRowHeight="15" x14ac:dyDescent="0.25"/>
  <cols>
    <col min="2" max="2" width="28.42578125" customWidth="1"/>
  </cols>
  <sheetData>
    <row r="1" spans="1:2" ht="28.5" customHeight="1" x14ac:dyDescent="0.25">
      <c r="A1" s="2"/>
      <c r="B1" s="3" t="str">
        <f>TEXT('Respostas Reumatologia'!B1,"0")</f>
        <v>QUESTÃO2</v>
      </c>
    </row>
    <row r="2" spans="1:2" ht="25.5" x14ac:dyDescent="0.25">
      <c r="A2" s="2"/>
      <c r="B2" s="4" t="str">
        <f>HLOOKUP(B1,'Respostas Reumatologia'!A1:BB2,2,FALSE())</f>
        <v xml:space="preserve">Você buscou atendimento do(a) docente extraclasse?  </v>
      </c>
    </row>
    <row r="3" spans="1:2" x14ac:dyDescent="0.25">
      <c r="A3" s="5" t="s">
        <v>28</v>
      </c>
      <c r="B3" s="6">
        <f>COUNTIF('Respostas Reumatologia'!$B$3:$B$5,$A3)</f>
        <v>1</v>
      </c>
    </row>
    <row r="4" spans="1:2" ht="23.25" customHeight="1" x14ac:dyDescent="0.25">
      <c r="A4" s="5" t="s">
        <v>29</v>
      </c>
      <c r="B4" s="6">
        <f>COUNTIF('Respostas Reumatologia'!$B$3:$B$5,$A4)</f>
        <v>2</v>
      </c>
    </row>
    <row r="5" spans="1:2" x14ac:dyDescent="0.25">
      <c r="A5" s="5" t="s">
        <v>64</v>
      </c>
      <c r="B5" s="6">
        <f>SUM(B3:B4)</f>
        <v>3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6CC26-3519-4E58-951C-1E30110D01AA}">
  <sheetPr>
    <tabColor rgb="FF1072BA"/>
  </sheetPr>
  <dimension ref="A1:B5"/>
  <sheetViews>
    <sheetView workbookViewId="0">
      <selection activeCell="B3" sqref="B3"/>
    </sheetView>
  </sheetViews>
  <sheetFormatPr defaultRowHeight="15" x14ac:dyDescent="0.25"/>
  <cols>
    <col min="2" max="2" width="28.42578125" customWidth="1"/>
  </cols>
  <sheetData>
    <row r="1" spans="1:2" ht="28.5" customHeight="1" x14ac:dyDescent="0.25">
      <c r="A1" s="2"/>
      <c r="B1" s="3" t="str">
        <f>TEXT('Respostas Reumatologia'!C1,"0")</f>
        <v>QUESTÃO3</v>
      </c>
    </row>
    <row r="2" spans="1:2" ht="38.25" x14ac:dyDescent="0.25">
      <c r="A2" s="2"/>
      <c r="B2" s="4" t="str">
        <f>HLOOKUP(B1,'Respostas Reumatologia'!A1:BB2,2,FALSE())</f>
        <v>Você buscou atendimento do(a) docente extraclasse? Não.  Por quê?</v>
      </c>
    </row>
    <row r="3" spans="1:2" ht="30" x14ac:dyDescent="0.25">
      <c r="A3" s="7" t="s">
        <v>30</v>
      </c>
      <c r="B3" s="6">
        <f>COUNTIF('Respostas Reumatologia'!$C$3:$C$5,$A3)</f>
        <v>2</v>
      </c>
    </row>
    <row r="4" spans="1:2" ht="17.25" customHeight="1" x14ac:dyDescent="0.25">
      <c r="A4" s="5" t="s">
        <v>65</v>
      </c>
      <c r="B4" s="6">
        <f>COUNTIF('Respostas Reumatologia'!$C$3:$C$5,$A4)</f>
        <v>0</v>
      </c>
    </row>
    <row r="5" spans="1:2" x14ac:dyDescent="0.25">
      <c r="A5" s="5" t="s">
        <v>64</v>
      </c>
      <c r="B5" s="6">
        <f>SUM(B3:B4)</f>
        <v>2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FD830-6CFB-4B9E-86B9-B7C5FBC8F014}">
  <sheetPr>
    <tabColor rgb="FF1072BA"/>
  </sheetPr>
  <dimension ref="A1:B5"/>
  <sheetViews>
    <sheetView workbookViewId="0">
      <selection activeCell="B3" sqref="B3"/>
    </sheetView>
  </sheetViews>
  <sheetFormatPr defaultRowHeight="15" x14ac:dyDescent="0.25"/>
  <cols>
    <col min="2" max="2" width="28.42578125" customWidth="1"/>
  </cols>
  <sheetData>
    <row r="1" spans="1:2" ht="28.5" customHeight="1" x14ac:dyDescent="0.25">
      <c r="A1" s="2"/>
      <c r="B1" s="3" t="str">
        <f>TEXT('Respostas Reumatologia'!D1,"0")</f>
        <v>QUESTÃO4</v>
      </c>
    </row>
    <row r="2" spans="1:2" ht="25.5" x14ac:dyDescent="0.25">
      <c r="A2" s="2"/>
      <c r="B2" s="4" t="str">
        <f>HLOOKUP(B1,'Respostas Reumatologia'!A1:BB2,2,FALSE())</f>
        <v xml:space="preserve">Você foi aprovado(a) na disciplina?  </v>
      </c>
    </row>
    <row r="3" spans="1:2" x14ac:dyDescent="0.25">
      <c r="A3" s="7" t="s">
        <v>28</v>
      </c>
      <c r="B3" s="6">
        <f>COUNTIF('Respostas Reumatologia'!$D$3:$D$5,$A3)</f>
        <v>3</v>
      </c>
    </row>
    <row r="4" spans="1:2" ht="17.25" customHeight="1" x14ac:dyDescent="0.25">
      <c r="A4" s="5" t="s">
        <v>29</v>
      </c>
      <c r="B4" s="6">
        <f>COUNTIF('Respostas Reumatologia'!$D$3:$D$5,$A4)</f>
        <v>0</v>
      </c>
    </row>
    <row r="5" spans="1:2" x14ac:dyDescent="0.25">
      <c r="A5" s="5" t="s">
        <v>64</v>
      </c>
      <c r="B5" s="6">
        <f>SUM(B3:B4)</f>
        <v>3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223B1-05CD-41DC-9817-EE0B9B2977EE}">
  <sheetPr>
    <tabColor rgb="FF1072BA"/>
  </sheetPr>
  <dimension ref="A1:B5"/>
  <sheetViews>
    <sheetView workbookViewId="0">
      <selection activeCell="B3" sqref="B3"/>
    </sheetView>
  </sheetViews>
  <sheetFormatPr defaultRowHeight="15" x14ac:dyDescent="0.25"/>
  <cols>
    <col min="2" max="2" width="28.42578125" customWidth="1"/>
  </cols>
  <sheetData>
    <row r="1" spans="1:2" ht="28.5" customHeight="1" x14ac:dyDescent="0.25">
      <c r="A1" s="2"/>
      <c r="B1" s="3" t="str">
        <f>TEXT('Respostas Reumatologia'!E1,"0")</f>
        <v>QUESTÃO5</v>
      </c>
    </row>
    <row r="2" spans="1:2" ht="51" x14ac:dyDescent="0.25">
      <c r="A2" s="2"/>
      <c r="B2" s="4" t="str">
        <f>HLOOKUP(B1,'Respostas Reumatologia'!A1:BB2,2,FALSE())</f>
        <v xml:space="preserve">O(A) professor(a) apresentou, explicou e/ou disponibilizou o plano de ensino no início da disciplina?  </v>
      </c>
    </row>
    <row r="3" spans="1:2" x14ac:dyDescent="0.25">
      <c r="A3" s="7" t="s">
        <v>28</v>
      </c>
      <c r="B3" s="6">
        <f>COUNTIF('Respostas Reumatologia'!$E$3:$E$5,$A3)</f>
        <v>3</v>
      </c>
    </row>
    <row r="4" spans="1:2" ht="17.25" customHeight="1" x14ac:dyDescent="0.25">
      <c r="A4" s="5" t="s">
        <v>29</v>
      </c>
      <c r="B4" s="6">
        <f>COUNTIF('Respostas Reumatologia'!$E$3:$E$5,$A4)</f>
        <v>0</v>
      </c>
    </row>
    <row r="5" spans="1:2" x14ac:dyDescent="0.25">
      <c r="A5" s="5" t="s">
        <v>64</v>
      </c>
      <c r="B5" s="6">
        <f>SUM(B3:B4)</f>
        <v>3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58B77-6BCE-4FCC-8FBA-A505E0D87BBF}">
  <sheetPr>
    <tabColor rgb="FF1072BA"/>
  </sheetPr>
  <dimension ref="A1:B10"/>
  <sheetViews>
    <sheetView workbookViewId="0">
      <selection activeCell="B3" sqref="B3"/>
    </sheetView>
  </sheetViews>
  <sheetFormatPr defaultRowHeight="15" x14ac:dyDescent="0.25"/>
  <cols>
    <col min="1" max="1" width="23.5703125" customWidth="1"/>
    <col min="2" max="2" width="37" customWidth="1"/>
  </cols>
  <sheetData>
    <row r="1" spans="1:2" ht="28.5" customHeight="1" x14ac:dyDescent="0.25">
      <c r="A1" s="2"/>
      <c r="B1" s="3" t="str">
        <f>TEXT('Respostas Reumatologia'!F1,"0")</f>
        <v>QUESTÃO6</v>
      </c>
    </row>
    <row r="2" spans="1:2" ht="86.25" customHeight="1" x14ac:dyDescent="0.25">
      <c r="A2" s="2"/>
      <c r="B2" s="8" t="str">
        <f>HLOOKUP(B1,'Respostas Reumatologia'!A1:BB2,2,FALSE())</f>
        <v>Sobre o plano de ensino da disciplina, avalie:  A apresentação geral (ementa, objetivos, conteúdo, metodologia, avaliação e bibliografia)</v>
      </c>
    </row>
    <row r="3" spans="1:2" x14ac:dyDescent="0.25">
      <c r="A3" s="9" t="s">
        <v>32</v>
      </c>
      <c r="B3" s="6">
        <f>COUNTIF('Respostas Reumatologia'!$F$3:$F$5,$A3)</f>
        <v>0</v>
      </c>
    </row>
    <row r="4" spans="1:2" ht="17.25" customHeight="1" x14ac:dyDescent="0.25">
      <c r="A4" s="9" t="s">
        <v>31</v>
      </c>
      <c r="B4" s="6">
        <f>COUNTIF('Respostas Reumatologia'!$F$3:$F$5,$A4)</f>
        <v>3</v>
      </c>
    </row>
    <row r="5" spans="1:2" x14ac:dyDescent="0.25">
      <c r="A5" s="9" t="s">
        <v>66</v>
      </c>
      <c r="B5" s="6">
        <f>COUNTIF('Respostas Reumatologia'!$F$3:$F$5,$A5)</f>
        <v>0</v>
      </c>
    </row>
    <row r="6" spans="1:2" x14ac:dyDescent="0.25">
      <c r="A6" s="9" t="s">
        <v>33</v>
      </c>
      <c r="B6" s="6">
        <f>COUNTIF('Respostas Reumatologia'!$F$3:$F$5,$A6)</f>
        <v>0</v>
      </c>
    </row>
    <row r="7" spans="1:2" x14ac:dyDescent="0.25">
      <c r="A7" s="9" t="s">
        <v>34</v>
      </c>
      <c r="B7" s="6">
        <f>COUNTIF('Respostas Reumatologia'!$F$3:$F$5,$A7)</f>
        <v>0</v>
      </c>
    </row>
    <row r="8" spans="1:2" x14ac:dyDescent="0.25">
      <c r="A8" s="10" t="s">
        <v>33</v>
      </c>
      <c r="B8" s="6">
        <f>COUNTIF('Respostas Reumatologia'!$F$3:$F$5,$A8)</f>
        <v>0</v>
      </c>
    </row>
    <row r="9" spans="1:2" x14ac:dyDescent="0.25">
      <c r="A9" s="9" t="s">
        <v>35</v>
      </c>
      <c r="B9" s="6">
        <f>COUNTIF('Respostas Reumatologia'!$F$3:$F$5,$A9)</f>
        <v>0</v>
      </c>
    </row>
    <row r="10" spans="1:2" x14ac:dyDescent="0.25">
      <c r="A10" s="9" t="s">
        <v>67</v>
      </c>
      <c r="B10" s="9">
        <f>SUM(B3:B9)</f>
        <v>3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4BEA9-2C3F-4D43-A8B2-49DD2213FFB8}">
  <sheetPr>
    <tabColor rgb="FF1072BA"/>
  </sheetPr>
  <dimension ref="A1:B10"/>
  <sheetViews>
    <sheetView workbookViewId="0">
      <selection activeCell="B3" sqref="B3"/>
    </sheetView>
  </sheetViews>
  <sheetFormatPr defaultRowHeight="15" x14ac:dyDescent="0.25"/>
  <cols>
    <col min="1" max="1" width="23.5703125" customWidth="1"/>
    <col min="2" max="2" width="37" customWidth="1"/>
  </cols>
  <sheetData>
    <row r="1" spans="1:2" ht="28.5" customHeight="1" x14ac:dyDescent="0.25">
      <c r="A1" s="2"/>
      <c r="B1" s="3" t="str">
        <f>TEXT('Respostas Reumatologia'!G1,"0")</f>
        <v>QUESTÃO7</v>
      </c>
    </row>
    <row r="2" spans="1:2" ht="86.25" customHeight="1" x14ac:dyDescent="0.25">
      <c r="A2" s="12"/>
      <c r="B2" s="4" t="str">
        <f>HLOOKUP(B1,'Respostas Reumatologia'!A1:BB2,2,FALSE())</f>
        <v>Sobre o plano de ensino da disciplina, avalie:  O cumprimento do plano de acordo com a programação e suas adequações</v>
      </c>
    </row>
    <row r="3" spans="1:2" x14ac:dyDescent="0.25">
      <c r="A3" s="9" t="s">
        <v>32</v>
      </c>
      <c r="B3" s="6">
        <f>COUNTIF('Respostas Reumatologia'!$G$3:$G$5,$A3)</f>
        <v>0</v>
      </c>
    </row>
    <row r="4" spans="1:2" ht="17.25" customHeight="1" x14ac:dyDescent="0.25">
      <c r="A4" s="13" t="s">
        <v>31</v>
      </c>
      <c r="B4" s="6">
        <f>COUNTIF('Respostas Reumatologia'!$G$3:$G$5,$A4)</f>
        <v>3</v>
      </c>
    </row>
    <row r="5" spans="1:2" x14ac:dyDescent="0.25">
      <c r="A5" s="13" t="s">
        <v>66</v>
      </c>
      <c r="B5" s="6">
        <f>COUNTIF('Respostas Reumatologia'!$G$3:$G$5,$A5)</f>
        <v>0</v>
      </c>
    </row>
    <row r="6" spans="1:2" x14ac:dyDescent="0.25">
      <c r="A6" s="13" t="s">
        <v>33</v>
      </c>
      <c r="B6" s="6">
        <f>COUNTIF('Respostas Reumatologia'!$G$3:$G$5,$A6)</f>
        <v>0</v>
      </c>
    </row>
    <row r="7" spans="1:2" x14ac:dyDescent="0.25">
      <c r="A7" s="13" t="s">
        <v>34</v>
      </c>
      <c r="B7" s="6">
        <f>COUNTIF('Respostas Reumatologia'!$G$3:$G$5,$A7)</f>
        <v>0</v>
      </c>
    </row>
    <row r="8" spans="1:2" x14ac:dyDescent="0.25">
      <c r="A8" s="14" t="s">
        <v>33</v>
      </c>
      <c r="B8" s="6">
        <f>COUNTIF('Respostas Reumatologia'!$G$3:$G$5,$A8)</f>
        <v>0</v>
      </c>
    </row>
    <row r="9" spans="1:2" x14ac:dyDescent="0.25">
      <c r="A9" s="13" t="s">
        <v>35</v>
      </c>
      <c r="B9" s="6">
        <f>COUNTIF('Respostas Reumatologia'!$G$3:$G$5,$A9)</f>
        <v>0</v>
      </c>
    </row>
    <row r="10" spans="1:2" x14ac:dyDescent="0.25">
      <c r="A10" s="13" t="s">
        <v>67</v>
      </c>
      <c r="B10" s="9">
        <f>SUM(B3:B9)</f>
        <v>3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21E38-5ABF-4E18-AE79-2CE7B5055326}">
  <sheetPr>
    <tabColor rgb="FF1072BA"/>
  </sheetPr>
  <dimension ref="A1:B10"/>
  <sheetViews>
    <sheetView workbookViewId="0">
      <selection activeCell="B3" sqref="B3"/>
    </sheetView>
  </sheetViews>
  <sheetFormatPr defaultRowHeight="15" x14ac:dyDescent="0.25"/>
  <cols>
    <col min="1" max="1" width="23.5703125" customWidth="1"/>
    <col min="2" max="2" width="37" customWidth="1"/>
  </cols>
  <sheetData>
    <row r="1" spans="1:2" ht="28.5" customHeight="1" x14ac:dyDescent="0.25">
      <c r="A1" s="2"/>
      <c r="B1" s="3" t="str">
        <f>TEXT('Respostas Reumatologia'!H1,"0")</f>
        <v>QUESTÃO8</v>
      </c>
    </row>
    <row r="2" spans="1:2" ht="86.25" customHeight="1" x14ac:dyDescent="0.25">
      <c r="A2" s="2"/>
      <c r="B2" s="8" t="str">
        <f>HLOOKUP(B1,'Respostas Reumatologia'!A1:BB2,2,FALSE())</f>
        <v>Sobre o plano de ensino da disciplina, avalie:  O alcance dos objetivos de aprendizagem propostos</v>
      </c>
    </row>
    <row r="3" spans="1:2" x14ac:dyDescent="0.25">
      <c r="A3" s="9" t="s">
        <v>32</v>
      </c>
      <c r="B3" s="6">
        <f>COUNTIF('Respostas Reumatologia'!$H$3:$H$5,$A3)</f>
        <v>0</v>
      </c>
    </row>
    <row r="4" spans="1:2" ht="17.25" customHeight="1" x14ac:dyDescent="0.25">
      <c r="A4" s="9" t="s">
        <v>31</v>
      </c>
      <c r="B4" s="6">
        <f>COUNTIF('Respostas Reumatologia'!$H$3:$H$5,$A4)</f>
        <v>3</v>
      </c>
    </row>
    <row r="5" spans="1:2" x14ac:dyDescent="0.25">
      <c r="A5" s="9" t="s">
        <v>66</v>
      </c>
      <c r="B5" s="6">
        <f>COUNTIF('Respostas Reumatologia'!$H$3:$H$5,$A5)</f>
        <v>0</v>
      </c>
    </row>
    <row r="6" spans="1:2" x14ac:dyDescent="0.25">
      <c r="A6" s="9" t="s">
        <v>33</v>
      </c>
      <c r="B6" s="6">
        <f>COUNTIF('Respostas Reumatologia'!$H$3:$H$5,$A6)</f>
        <v>0</v>
      </c>
    </row>
    <row r="7" spans="1:2" x14ac:dyDescent="0.25">
      <c r="A7" s="9" t="s">
        <v>34</v>
      </c>
      <c r="B7" s="6">
        <f>COUNTIF('Respostas Reumatologia'!$H$3:$H$5,$A7)</f>
        <v>0</v>
      </c>
    </row>
    <row r="8" spans="1:2" x14ac:dyDescent="0.25">
      <c r="A8" s="10" t="s">
        <v>33</v>
      </c>
      <c r="B8" s="6">
        <f>COUNTIF('Respostas Reumatologia'!$H$3:$H$5,$A8)</f>
        <v>0</v>
      </c>
    </row>
    <row r="9" spans="1:2" x14ac:dyDescent="0.25">
      <c r="A9" s="9" t="s">
        <v>35</v>
      </c>
      <c r="B9" s="6">
        <f>COUNTIF('Respostas Reumatologia'!$H$3:$H$5,$A9)</f>
        <v>0</v>
      </c>
    </row>
    <row r="10" spans="1:2" x14ac:dyDescent="0.25">
      <c r="A10" s="9" t="s">
        <v>67</v>
      </c>
      <c r="B10" s="9">
        <f>SUM(B3:B9)</f>
        <v>3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29</vt:i4>
      </vt:variant>
    </vt:vector>
  </HeadingPairs>
  <TitlesOfParts>
    <vt:vector size="29" baseType="lpstr">
      <vt:lpstr>Respostas Reumatologia</vt:lpstr>
      <vt:lpstr>QUESTÕES 01</vt:lpstr>
      <vt:lpstr>QUESTÕES 02</vt:lpstr>
      <vt:lpstr>QUESTÕES 03</vt:lpstr>
      <vt:lpstr>QUESTÕES 04</vt:lpstr>
      <vt:lpstr>QUESTÕES 05</vt:lpstr>
      <vt:lpstr>QUESTÕES 06</vt:lpstr>
      <vt:lpstr>QUESTÕES 07</vt:lpstr>
      <vt:lpstr>QUESTÕES 08</vt:lpstr>
      <vt:lpstr>QUESTÕES 09</vt:lpstr>
      <vt:lpstr>QUESTÕES 10</vt:lpstr>
      <vt:lpstr>QUESTÕES 11</vt:lpstr>
      <vt:lpstr>QUESTÕES 12</vt:lpstr>
      <vt:lpstr>QUESTÕES 13</vt:lpstr>
      <vt:lpstr>QUESTÕES 14</vt:lpstr>
      <vt:lpstr>QUESTÕES 15</vt:lpstr>
      <vt:lpstr>QUESTÕES 16</vt:lpstr>
      <vt:lpstr>QUESTÕES 17</vt:lpstr>
      <vt:lpstr>QUESTÕES 18</vt:lpstr>
      <vt:lpstr>QUESTÕES 19</vt:lpstr>
      <vt:lpstr>QUESTÕES 20</vt:lpstr>
      <vt:lpstr>QUESTÕES 21</vt:lpstr>
      <vt:lpstr>QUESTÕES 22</vt:lpstr>
      <vt:lpstr>QUESTÕES 23</vt:lpstr>
      <vt:lpstr>QUESTÕES 24</vt:lpstr>
      <vt:lpstr>QUESTÕES 25</vt:lpstr>
      <vt:lpstr>QUESTÕES 26</vt:lpstr>
      <vt:lpstr>QUESTÕES 27</vt:lpstr>
      <vt:lpstr>QUESTÕES 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Cpa Ufpr</cp:lastModifiedBy>
  <dcterms:created xsi:type="dcterms:W3CDTF">2022-05-21T06:03:51Z</dcterms:created>
  <dcterms:modified xsi:type="dcterms:W3CDTF">2022-12-12T15:24:56Z</dcterms:modified>
</cp:coreProperties>
</file>