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728FAA9D-880D-4C8C-AAA0-AC5B96555CFF}" xr6:coauthVersionLast="47" xr6:coauthVersionMax="47" xr10:uidLastSave="{8C0E879B-72DA-49D4-945E-E9F4979E9CD1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<sst xmlns="http://schemas.openxmlformats.org/spreadsheetml/2006/main" count="1813" uniqueCount="239">
  <si>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</si>
  <si>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</si>
  <si>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</si>
  <si>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</si>
  <si>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</si>
  <si>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</si>
  <si>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</si>
  <si>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</si>
  <si>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</si>
  <si>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</si>
  <si>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</si>
  <si>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</si>
  <si>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</si>
  <si>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</si>
  <si>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</si>
  <si>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</si>
  <si>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</si>
  <si>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</si>
  <si>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</si>
  <si>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</si>
  <si>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</si>
  <si>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</si>
  <si>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</si>
  <si>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</si>
  <si>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</si>
  <si>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</si>
  <si>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</si>
  <si>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</si>
  <si>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</si>
  <si>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</si>
  <si>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</si>
  <si>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</si>
  <si>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</si>
  <si>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</si>
  <si>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</si>
  <si>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</si>
  <si>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</si>
  <si>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</si>
  <si>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</si>
  <si>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</si>
  <si>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</si>
  <si>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</si>
  <si>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</si>
  <si>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</si>
  <si>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</si>
  <si>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</si>
  <si>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</si>
  <si>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</si>
  <si>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</si>
  <si>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</si>
  <si>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</si>
  <si>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</si>
  <si>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</si>
  <si>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</si>
  <si>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</si>
  <si>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</si>
  <si>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</si>
  <si>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</si>
  <si>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</si>
  <si>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</si>
  <si>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</si>
  <si>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</si>
  <si>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</si>
  <si>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</si>
  <si>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</si>
  <si>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</si>
  <si>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</si>
  <si>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</si>
  <si>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</si>
  <si>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</si>
  <si>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</si>
  <si>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</si>
  <si>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</si>
  <si>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</si>
  <si>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</si>
  <si>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</si>
  <si>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</si>
  <si>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</si>
  <si>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</si>
  <si>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</si>
  <si>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</si>
  <si>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</si>
  <si>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</si>
  <si>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</si>
  <si>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</si>
  <si>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</si>
  <si>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</si>
  <si>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</si>
  <si>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</si>
  <si>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BIOLÓGICAS</t>
  </si>
  <si>
    <t>PROFBIO ENSINO DE BIOLOGIA EM REDE NACIONAL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</si>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</sst>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5" totalsRowShown="0" headerRowDxfId="66" dataDxfId="65">
  <autoFilter ref="A1:BH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</v>
      </c>
      <c r="D6" s="8">
        <f>ROUND($C6/C$13*100,2)</f>
        <v>50</v>
      </c>
      <c r="E6" s="18">
        <f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COUNTIF(Resp[08],B7)</f>
        <v>1</v>
      </c>
      <c r="D7" s="8">
        <f t="shared" ref="D7:D12" si="0">ROUND($C7/C$13*100,2)</f>
        <v>50</v>
      </c>
      <c r="E7" s="18">
        <f t="shared" ref="E7:E12" si="1">ROUND($C7/SUM($C$6:$C$12)*100,3)</f>
        <v>50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</v>
      </c>
      <c r="D6" s="8">
        <f>ROUND($C6/C$13*100,2)</f>
        <v>50</v>
      </c>
      <c r="E6" s="18">
        <f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50</v>
      </c>
      <c r="E7" s="18">
        <f t="shared" ref="E7:E12" si="1">ROUND($C7/SUM($C$6:$C$12)*100,3)</f>
        <v>50</v>
      </c>
      <c r="G7" s="8"/>
      <c r="H7" s="8"/>
    </row>
    <row r="8" spans="1:12" x14ac:dyDescent="0.25">
      <c r="B8" s="7" t="s">
        <v>16</v>
      </c>
      <c r="C8" s="8">
        <f>COUNTIF(Resp[09],B8)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0</v>
      </c>
      <c r="D6" s="8">
        <f>ROUND($C6/C$13*100,2)</f>
        <v>0</v>
      </c>
      <c r="E6" s="18">
        <f t="shared" ref="E6:E11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COUNTIF(Resp[12],B8)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COUNTIF(Resp[13],B7)</f>
        <v>0</v>
      </c>
      <c r="D7" s="8">
        <f t="shared" ref="D7:D11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COUNTIF(Resp[15],B7)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9"/>
  <sheetViews>
    <sheetView zoomScale="90" zoomScaleNormal="90" workbookViewId="0">
      <selection activeCell="A2" sqref="A2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18</v>
      </c>
      <c r="H2" s="66" t="s">
        <v>12</v>
      </c>
      <c r="I2" s="66" t="s">
        <v>14</v>
      </c>
      <c r="J2" s="66" t="s">
        <v>14</v>
      </c>
      <c r="K2" s="66" t="s">
        <v>17</v>
      </c>
      <c r="L2" s="66" t="s">
        <v>17</v>
      </c>
      <c r="M2" s="66" t="s">
        <v>14</v>
      </c>
      <c r="N2" s="66" t="s">
        <v>17</v>
      </c>
      <c r="O2" s="66" t="s">
        <v>17</v>
      </c>
      <c r="P2" s="66" t="s">
        <v>12</v>
      </c>
      <c r="Q2" s="66" t="s">
        <v>14</v>
      </c>
      <c r="R2" s="66" t="s">
        <v>16</v>
      </c>
      <c r="S2" s="66" t="s">
        <v>16</v>
      </c>
      <c r="T2" s="66" t="s">
        <v>14</v>
      </c>
      <c r="U2" s="66" t="s">
        <v>15</v>
      </c>
      <c r="AJ2" s="66" t="s">
        <v>17</v>
      </c>
      <c r="AK2" s="66" t="s">
        <v>16</v>
      </c>
      <c r="AL2" s="66" t="s">
        <v>12</v>
      </c>
      <c r="AM2" s="66" t="s">
        <v>12</v>
      </c>
      <c r="AN2" s="66" t="s">
        <v>16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18</v>
      </c>
      <c r="AT2" s="66" t="s">
        <v>18</v>
      </c>
      <c r="AU2" s="66" t="s">
        <v>14</v>
      </c>
      <c r="AV2" s="66" t="s">
        <v>14</v>
      </c>
      <c r="AW2" s="66" t="s">
        <v>19</v>
      </c>
      <c r="AX2" s="66" t="s">
        <v>19</v>
      </c>
      <c r="AY2" s="66" t="s">
        <v>14</v>
      </c>
      <c r="AZ2" s="66" t="s">
        <v>19</v>
      </c>
      <c r="BA2" s="66" t="s">
        <v>19</v>
      </c>
      <c r="BB2" s="66" t="s">
        <v>17</v>
      </c>
      <c r="BC2" s="66" t="s">
        <v>14</v>
      </c>
      <c r="BD2" s="66" t="s">
        <v>17</v>
      </c>
      <c r="BE2" s="66" t="s">
        <v>17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14</v>
      </c>
      <c r="H3" s="66" t="s">
        <v>12</v>
      </c>
      <c r="I3" s="66" t="s">
        <v>12</v>
      </c>
      <c r="J3" s="66" t="s">
        <v>12</v>
      </c>
      <c r="K3" s="66" t="s">
        <v>16</v>
      </c>
      <c r="L3" s="66" t="s">
        <v>12</v>
      </c>
      <c r="M3" s="66" t="s">
        <v>14</v>
      </c>
      <c r="N3" s="66" t="s">
        <v>12</v>
      </c>
      <c r="O3" s="66" t="s">
        <v>14</v>
      </c>
      <c r="P3" s="66" t="s">
        <v>14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12</v>
      </c>
      <c r="AB3" s="66" t="s">
        <v>19</v>
      </c>
      <c r="AC3" s="66" t="s">
        <v>14</v>
      </c>
      <c r="AD3" s="66" t="s">
        <v>12</v>
      </c>
      <c r="AE3" s="66" t="s">
        <v>12</v>
      </c>
      <c r="AF3" s="66" t="s">
        <v>12</v>
      </c>
      <c r="AG3" s="66" t="s">
        <v>12</v>
      </c>
      <c r="AH3" s="66" t="s">
        <v>12</v>
      </c>
      <c r="AI3" s="66" t="s">
        <v>12</v>
      </c>
      <c r="AJ3" s="66" t="s">
        <v>14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14</v>
      </c>
      <c r="AS3" s="66" t="s">
        <v>18</v>
      </c>
      <c r="AT3" s="66" t="s">
        <v>16</v>
      </c>
      <c r="AU3" s="66" t="s">
        <v>12</v>
      </c>
      <c r="AV3" s="66" t="s">
        <v>12</v>
      </c>
      <c r="AW3" s="66" t="s">
        <v>20</v>
      </c>
      <c r="AX3" s="66" t="s">
        <v>20</v>
      </c>
      <c r="AY3" s="66" t="s">
        <v>14</v>
      </c>
      <c r="AZ3" s="66" t="s">
        <v>20</v>
      </c>
      <c r="BA3" s="66" t="s">
        <v>20</v>
      </c>
      <c r="BB3" s="66" t="s">
        <v>14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9"/>
      <c r="B4" s="70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</row>
    <row r="5" spans="1:65" ht="45.75" customHeight="1" x14ac:dyDescent="0.25">
      <c r="A5" s="69"/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</row>
    <row r="6" spans="1:65" ht="32.2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</row>
    <row r="7" spans="1:65" ht="32.25" customHeight="1" x14ac:dyDescent="0.25">
      <c r="A7" s="69"/>
      <c r="B7" s="71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5" ht="32.2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32.2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</sheetData>
  <conditionalFormatting sqref="A2:A3">
    <cfRule type="uniqueValues" dxfId="0" priority="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COUNTIF(Resp[19],B7)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COUNTIF(Resp[20],B7)</f>
        <v>1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100</v>
      </c>
      <c r="E11" s="18">
        <f t="shared" si="0"/>
        <v>100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100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0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COUNTIF(Resp[35],B7)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</v>
      </c>
      <c r="D6" s="12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COUNTIF(Resp[01],B7)</f>
        <v>1</v>
      </c>
      <c r="D7" s="12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</v>
      </c>
      <c r="D6" s="8">
        <f>ROUND($C6/C$13*100,2)</f>
        <v>100</v>
      </c>
      <c r="E6" s="18">
        <f t="shared" ref="E6:E12" si="0">ROUND($C6/SUM($C$6:$C$12)*100,3)</f>
        <v>100</v>
      </c>
    </row>
    <row r="7" spans="1:12" x14ac:dyDescent="0.25">
      <c r="B7" s="7" t="s">
        <v>14</v>
      </c>
      <c r="C7" s="8">
        <f>COUNTIF(Resp[38],B7)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COUNTIF(Resp[40],B7)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COUNTIF(Resp[41],B7)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</v>
      </c>
      <c r="D6" s="8">
        <f>ROUND($C6/C$13*100,2)</f>
        <v>50</v>
      </c>
      <c r="E6" s="18">
        <f t="shared" ref="E6:E12" si="0">ROUND($C6/SUM($C$6:$C$12)*100,3)</f>
        <v>50</v>
      </c>
    </row>
    <row r="7" spans="1:12" x14ac:dyDescent="0.25">
      <c r="B7" s="7" t="s">
        <v>14</v>
      </c>
      <c r="C7" s="8">
        <f>COUNTIF(Resp[42],B7)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COUNTIF(Resp[43],B7)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COUNTIF(Resp[43],B8)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100</v>
      </c>
      <c r="E10" s="18">
        <f t="shared" si="0"/>
        <v>100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50</v>
      </c>
      <c r="E10" s="18">
        <f t="shared" si="0"/>
        <v>50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COUNTIF(Resp[47],B7)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COUNTIF(Resp[02],B7)</f>
        <v>1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100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100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COUNTIF(Resp[50],B7)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100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1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100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</v>
      </c>
      <c r="D7" s="8">
        <f>ROUND($C7/C$14*100,2)</f>
        <v>50</v>
      </c>
      <c r="E7" s="18">
        <f t="shared" ref="E7:E13" si="0">ROUND($C7/SUM($C$7:$C$13)*100,3)</f>
        <v>50</v>
      </c>
      <c r="G7" s="8"/>
      <c r="H7" s="8"/>
    </row>
    <row r="8" spans="1:12" x14ac:dyDescent="0.25">
      <c r="B8" s="7" t="s">
        <v>14</v>
      </c>
      <c r="C8" s="8">
        <f>COUNTIF(Resp[57],B8)</f>
        <v>0</v>
      </c>
      <c r="D8" s="8">
        <f t="shared" ref="D8:D13" si="1">ROUND($C8/C$14*100,2)</f>
        <v>0</v>
      </c>
      <c r="E8" s="18">
        <f t="shared" si="0"/>
        <v>0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50</v>
      </c>
      <c r="E10" s="18">
        <f t="shared" si="0"/>
        <v>50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2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</v>
      </c>
      <c r="E20" s="36">
        <f>ROUND(D20/SUM(D20:D23)*100,3)</f>
        <v>50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50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COUNTIF(Resp[58],B12)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COUNTIF(Resp[04],B7)</f>
        <v>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50</v>
      </c>
      <c r="E10" s="18">
        <f t="shared" si="0"/>
        <v>50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COUNTIF(Resp[07],B7)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2022-03-02T15:53:34Z</dcterms:modified>
  <cp:category/>
  <cp:contentStatus/>
</cp:coreProperties>
</file>