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EBD4EF78-4FD8-4D8C-872B-00B92246E148}" xr6:coauthVersionLast="47" xr6:coauthVersionMax="47" xr10:uidLastSave="{AC761045-DC50-4904-B932-7A4E4CE4DC1E}"/>
  <bookViews>
    <workbookView xWindow="24810" yWindow="27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<sst xmlns="http://schemas.openxmlformats.org/spreadsheetml/2006/main" count="1859" uniqueCount="239">
  <si>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</si>
  <si>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</si>
  <si>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</si>
  <si>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</si>
  <si>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</si>
  <si>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</si>
  <si>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</si>
  <si>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</si>
  <si>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</si>
  <si>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</si>
  <si>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</si>
  <si>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</si>
  <si>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</si>
  <si>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</si>
  <si>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</si>
  <si>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</si>
  <si>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</si>
  <si>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</si>
  <si>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</si>
  <si>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</si>
  <si>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</si>
  <si>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</si>
  <si>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</si>
  <si>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</si>
  <si>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</si>
  <si>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</si>
  <si>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</si>
  <si>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</si>
  <si>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</si>
  <si>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</si>
  <si>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</si>
  <si>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</si>
  <si>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</si>
  <si>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</si>
  <si>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</si>
  <si>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</si>
  <si>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</si>
  <si>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</si>
  <si>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</si>
  <si>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</si>
  <si>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</si>
  <si>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</si>
  <si>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</si>
  <si>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</si>
  <si>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</si>
  <si>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</si>
  <si>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</si>
  <si>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</si>
  <si>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</si>
  <si>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</si>
  <si>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</si>
  <si>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</si>
  <si>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</si>
  <si>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</si>
  <si>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</si>
  <si>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</si>
  <si>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</si>
  <si>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</si>
  <si>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</si>
  <si>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</si>
  <si>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</si>
  <si>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</si>
  <si>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</si>
  <si>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</si>
  <si>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</si>
  <si>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</si>
  <si>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</si>
  <si>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</si>
  <si>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</si>
  <si>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</si>
  <si>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</si>
  <si>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</si>
  <si>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</si>
  <si>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</si>
  <si>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</si>
  <si>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</si>
  <si>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</si>
  <si>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</si>
  <si>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</si>
  <si>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</si>
  <si>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</si>
  <si>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</si>
  <si>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</si>
  <si>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</si>
  <si>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</si>
  <si>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</si>
  <si>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</si>
  <si>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</si>
  <si>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</si>
  <si>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</si>
  <si>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ENSINO DE HISTÓRIA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</si>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</sst>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66.67</c:v>
                </c:pt>
                <c:pt idx="1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6" totalsRowShown="0" headerRowDxfId="66" dataDxfId="65">
  <autoFilter ref="A1:BH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3</v>
      </c>
      <c r="D6" s="8">
        <f>ROUND($C6/C$13*100,2)</f>
        <v>100</v>
      </c>
      <c r="E6" s="18">
        <f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COUNTIF(Resp[08],B7)</f>
        <v>0</v>
      </c>
      <c r="D7" s="8">
        <f t="shared" ref="D7:D12" si="0">ROUND($C7/C$13*100,2)</f>
        <v>0</v>
      </c>
      <c r="E7" s="18">
        <f t="shared" ref="E7:E12" si="1">ROUND($C7/SUM($C$6:$C$12)*100,3)</f>
        <v>0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3</v>
      </c>
      <c r="D6" s="8">
        <f>ROUND($C6/C$13*100,2)</f>
        <v>100</v>
      </c>
      <c r="E6" s="18">
        <f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COUNTIF(Resp[09],B7)</f>
        <v>0</v>
      </c>
      <c r="D7" s="8">
        <f t="shared" ref="D7:D12" si="0">ROUND($C7/C$13*100,2)</f>
        <v>0</v>
      </c>
      <c r="E7" s="18">
        <f t="shared" ref="E7:E12" si="1">ROUND($C7/SUM($C$6:$C$12)*100,3)</f>
        <v>0</v>
      </c>
      <c r="G7" s="8"/>
      <c r="H7" s="8"/>
    </row>
    <row r="8" spans="1:12" x14ac:dyDescent="0.25">
      <c r="B8" s="7" t="s">
        <v>16</v>
      </c>
      <c r="C8" s="8">
        <f>COUNTIF(Resp[09],B8)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3</v>
      </c>
      <c r="D6" s="8">
        <f>ROUND($C6/C$13*100,2)</f>
        <v>100</v>
      </c>
      <c r="E6" s="18">
        <f t="shared" ref="E6:E11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COUNTIF(Resp[10],B7)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2</v>
      </c>
      <c r="D6" s="8">
        <f>ROUND($C6/C$13*100,2)</f>
        <v>66.67</v>
      </c>
      <c r="E6" s="18">
        <f t="shared" ref="E6:E11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COUNTIF(Resp[13],B7)</f>
        <v>1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COUNTIF(Resp[17],B7)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14</v>
      </c>
      <c r="M2" s="66" t="s">
        <v>20</v>
      </c>
      <c r="N2" s="66" t="s">
        <v>12</v>
      </c>
      <c r="O2" s="66" t="s">
        <v>12</v>
      </c>
      <c r="P2" s="66" t="s">
        <v>12</v>
      </c>
      <c r="Q2" s="66" t="s">
        <v>20</v>
      </c>
      <c r="R2" s="66" t="s">
        <v>14</v>
      </c>
      <c r="S2" s="66" t="s">
        <v>20</v>
      </c>
      <c r="T2" s="66" t="s">
        <v>12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12</v>
      </c>
      <c r="AT2" s="66" t="s">
        <v>14</v>
      </c>
      <c r="AU2" s="66" t="s">
        <v>12</v>
      </c>
      <c r="AV2" s="66" t="s">
        <v>12</v>
      </c>
      <c r="AW2" s="66" t="s">
        <v>20</v>
      </c>
      <c r="AX2" s="66" t="s">
        <v>20</v>
      </c>
      <c r="AY2" s="66" t="s">
        <v>14</v>
      </c>
      <c r="AZ2" s="66" t="s">
        <v>14</v>
      </c>
      <c r="BA2" s="66" t="s">
        <v>20</v>
      </c>
      <c r="BB2" s="66" t="s">
        <v>12</v>
      </c>
      <c r="BC2" s="66" t="s">
        <v>12</v>
      </c>
      <c r="BD2" s="66" t="s">
        <v>12</v>
      </c>
      <c r="BE2" s="66" t="s">
        <v>19</v>
      </c>
      <c r="BF2" s="66" t="s">
        <v>20</v>
      </c>
      <c r="BG2" s="66" t="s">
        <v>12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19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14</v>
      </c>
      <c r="AU3" s="66" t="s">
        <v>12</v>
      </c>
      <c r="AV3" s="66" t="s">
        <v>12</v>
      </c>
      <c r="AW3" s="66" t="s">
        <v>12</v>
      </c>
      <c r="AX3" s="66" t="s">
        <v>19</v>
      </c>
      <c r="AY3" s="66" t="s">
        <v>12</v>
      </c>
      <c r="AZ3" s="66" t="s">
        <v>12</v>
      </c>
      <c r="BA3" s="66" t="s">
        <v>19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13</v>
      </c>
      <c r="F4" s="66" t="s">
        <v>15</v>
      </c>
      <c r="G4" s="66" t="s">
        <v>14</v>
      </c>
      <c r="H4" s="66" t="s">
        <v>14</v>
      </c>
      <c r="I4" s="66" t="s">
        <v>12</v>
      </c>
      <c r="J4" s="66" t="s">
        <v>12</v>
      </c>
      <c r="K4" s="66" t="s">
        <v>12</v>
      </c>
      <c r="L4" s="66" t="s">
        <v>14</v>
      </c>
      <c r="M4" s="66" t="s">
        <v>16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12</v>
      </c>
      <c r="U4" s="66" t="s">
        <v>13</v>
      </c>
      <c r="V4" s="66" t="s">
        <v>14</v>
      </c>
      <c r="W4" s="66" t="s">
        <v>14</v>
      </c>
      <c r="X4" s="66" t="s">
        <v>14</v>
      </c>
      <c r="Y4" s="66" t="s">
        <v>14</v>
      </c>
      <c r="Z4" s="66" t="s">
        <v>14</v>
      </c>
      <c r="AA4" s="66" t="s">
        <v>14</v>
      </c>
      <c r="AB4" s="66" t="s">
        <v>14</v>
      </c>
      <c r="AC4" s="66" t="s">
        <v>14</v>
      </c>
      <c r="AD4" s="66" t="s">
        <v>14</v>
      </c>
      <c r="AE4" s="66" t="s">
        <v>14</v>
      </c>
      <c r="AF4" s="66" t="s">
        <v>14</v>
      </c>
      <c r="AG4" s="66" t="s">
        <v>14</v>
      </c>
      <c r="AH4" s="66" t="s">
        <v>14</v>
      </c>
      <c r="AI4" s="66" t="s">
        <v>14</v>
      </c>
      <c r="AJ4" s="66" t="s">
        <v>16</v>
      </c>
      <c r="AK4" s="66" t="s">
        <v>14</v>
      </c>
      <c r="AL4" s="66" t="s">
        <v>14</v>
      </c>
      <c r="AM4" s="66" t="s">
        <v>14</v>
      </c>
      <c r="AN4" s="66" t="s">
        <v>12</v>
      </c>
      <c r="AO4" s="66" t="s">
        <v>12</v>
      </c>
      <c r="AP4" s="66" t="s">
        <v>12</v>
      </c>
      <c r="AQ4" s="66" t="s">
        <v>16</v>
      </c>
      <c r="AR4" s="66" t="s">
        <v>17</v>
      </c>
      <c r="AS4" s="66" t="s">
        <v>16</v>
      </c>
      <c r="AT4" s="66" t="s">
        <v>14</v>
      </c>
      <c r="AU4" s="66" t="s">
        <v>17</v>
      </c>
      <c r="AV4" s="66" t="s">
        <v>12</v>
      </c>
      <c r="AW4" s="66" t="s">
        <v>14</v>
      </c>
      <c r="AX4" s="66" t="s">
        <v>17</v>
      </c>
      <c r="AY4" s="66" t="s">
        <v>12</v>
      </c>
      <c r="AZ4" s="66" t="s">
        <v>14</v>
      </c>
      <c r="BA4" s="66" t="s">
        <v>16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14</v>
      </c>
      <c r="BG4" s="66" t="s">
        <v>16</v>
      </c>
      <c r="BH4" s="66" t="s">
        <v>16</v>
      </c>
    </row>
    <row r="5" spans="1:65" ht="24.75" customHeight="1" x14ac:dyDescent="0.25">
      <c r="A5" s="69"/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</row>
    <row r="6" spans="1:65" ht="45.75" customHeight="1" x14ac:dyDescent="0.25">
      <c r="A6" s="69"/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</row>
    <row r="7" spans="1:65" ht="32.2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5" ht="32.25" customHeight="1" x14ac:dyDescent="0.25">
      <c r="A8" s="69"/>
      <c r="B8" s="71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32.2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32.2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</sheetData>
  <conditionalFormatting sqref="A2:A4">
    <cfRule type="uniqueValues" dxfId="0" priority="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COUNTIF(Resp[19],B7)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COUNTIF(Resp[20],B7)</f>
        <v>2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100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0</v>
      </c>
      <c r="D6" s="12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COUNTIF(Resp[01],B7)</f>
        <v>3</v>
      </c>
      <c r="D7" s="12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</row>
    <row r="7" spans="1:12" x14ac:dyDescent="0.25">
      <c r="B7" s="7" t="s">
        <v>14</v>
      </c>
      <c r="C7" s="8">
        <f>COUNTIF(Resp[38],B7)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COUNTIF(Resp[40],B7)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COUNTIF(Resp[41],B7)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</row>
    <row r="7" spans="1:12" x14ac:dyDescent="0.25">
      <c r="B7" s="7" t="s">
        <v>14</v>
      </c>
      <c r="C7" s="8">
        <f>COUNTIF(Resp[42],B7)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33.332999999999998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COUNTIF(Resp[43],B7)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COUNTIF(Resp[45],B8)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COUNTIF(Resp[46],B7)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COUNTIF(Resp[47],B7)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COUNTIF(Resp[02],B7)</f>
        <v>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COUNTIF(Resp[50],B7)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</v>
      </c>
      <c r="D7" s="8">
        <f>ROUND($C7/C$14*100,2)</f>
        <v>33.33</v>
      </c>
      <c r="E7" s="18">
        <f t="shared" ref="E7:E13" si="0">ROUND($C7/SUM($C$7:$C$13)*100,3)</f>
        <v>33.332999999999998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33.33</v>
      </c>
      <c r="E12" s="18">
        <f t="shared" si="0"/>
        <v>33.332999999999998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3</v>
      </c>
      <c r="D14" s="16">
        <f>SUM(D6:D13)</f>
        <v>99.99</v>
      </c>
      <c r="E14" s="16">
        <f>SUM(E7:E13)</f>
        <v>99.998999999999995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33.332999999999998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COUNTIF(Resp[03],B7)</f>
        <v>2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COUNTIF(Resp[60],B7)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2</v>
      </c>
      <c r="D6" s="7">
        <f>ROUND($C6/C$8*100,2)</f>
        <v>66.67</v>
      </c>
      <c r="E6" s="18">
        <f>ROUND($C6/SUM($C$6:$C$7)*100,3)</f>
        <v>66.667000000000002</v>
      </c>
    </row>
    <row r="7" spans="1:5" x14ac:dyDescent="0.25">
      <c r="B7" s="7" t="s">
        <v>15</v>
      </c>
      <c r="C7" s="8">
        <f>COUNTIF(Resp[04],B7)</f>
        <v>1</v>
      </c>
      <c r="D7" s="7">
        <f>ROUND($C7/C$8*100,2)</f>
        <v>33.33</v>
      </c>
      <c r="E7" s="18">
        <f>ROUND($C7/SUM($C$6:$C$7)*100,3)</f>
        <v>33.332999999999998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2022-02-25T19:12:18Z</dcterms:modified>
  <cp:category/>
  <cp:contentStatus/>
</cp:coreProperties>
</file>