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drawings/drawing62.xml" ContentType="application/vnd.openxmlformats-officedocument.drawing+xml"/>
  <Override PartName="/xl/charts/chart62.xml" ContentType="application/vnd.openxmlformats-officedocument.drawingml.chart+xml"/>
  <Override PartName="/xl/drawings/drawing63.xml" ContentType="application/vnd.openxmlformats-officedocument.drawing+xml"/>
  <Override PartName="/xl/charts/chart63.xml" ContentType="application/vnd.openxmlformats-officedocument.drawingml.chart+xml"/>
  <Override PartName="/xl/drawings/drawing64.xml" ContentType="application/vnd.openxmlformats-officedocument.drawing+xml"/>
  <Override PartName="/xl/charts/chart64.xml" ContentType="application/vnd.openxmlformats-officedocument.drawingml.chart+xml"/>
  <Override PartName="/xl/drawings/drawing65.xml" ContentType="application/vnd.openxmlformats-officedocument.drawing+xml"/>
  <Override PartName="/xl/charts/chart65.xml" ContentType="application/vnd.openxmlformats-officedocument.drawingml.chart+xml"/>
  <Override PartName="/xl/drawings/drawing66.xml" ContentType="application/vnd.openxmlformats-officedocument.drawing+xml"/>
  <Override PartName="/xl/charts/chart66.xml" ContentType="application/vnd.openxmlformats-officedocument.drawingml.chart+xml"/>
  <Override PartName="/xl/drawings/drawing67.xml" ContentType="application/vnd.openxmlformats-officedocument.drawing+xml"/>
  <Override PartName="/xl/charts/chart67.xml" ContentType="application/vnd.openxmlformats-officedocument.drawingml.chart+xml"/>
  <Override PartName="/xl/drawings/drawing68.xml" ContentType="application/vnd.openxmlformats-officedocument.drawing+xml"/>
  <Override PartName="/xl/charts/chart68.xml" ContentType="application/vnd.openxmlformats-officedocument.drawingml.chart+xml"/>
  <Override PartName="/xl/drawings/drawing69.xml" ContentType="application/vnd.openxmlformats-officedocument.drawing+xml"/>
  <Override PartName="/xl/charts/chart69.xml" ContentType="application/vnd.openxmlformats-officedocument.drawingml.chart+xml"/>
  <Override PartName="/xl/drawings/drawing70.xml" ContentType="application/vnd.openxmlformats-officedocument.drawing+xml"/>
  <Override PartName="/xl/charts/chart70.xml" ContentType="application/vnd.openxmlformats-officedocument.drawingml.chart+xml"/>
  <Override PartName="/xl/drawings/drawing71.xml" ContentType="application/vnd.openxmlformats-officedocument.drawing+xml"/>
  <Override PartName="/xl/charts/chart71.xml" ContentType="application/vnd.openxmlformats-officedocument.drawingml.chart+xml"/>
  <Override PartName="/xl/drawings/drawing72.xml" ContentType="application/vnd.openxmlformats-officedocument.drawing+xml"/>
  <Override PartName="/xl/charts/chart72.xml" ContentType="application/vnd.openxmlformats-officedocument.drawingml.chart+xml"/>
  <Override PartName="/xl/drawings/drawing73.xml" ContentType="application/vnd.openxmlformats-officedocument.drawing+xml"/>
  <Override PartName="/xl/charts/chart73.xml" ContentType="application/vnd.openxmlformats-officedocument.drawingml.chart+xml"/>
  <Override PartName="/xl/drawings/drawing74.xml" ContentType="application/vnd.openxmlformats-officedocument.drawing+xml"/>
  <Override PartName="/xl/charts/chart74.xml" ContentType="application/vnd.openxmlformats-officedocument.drawingml.chart+xml"/>
  <Override PartName="/xl/drawings/drawing75.xml" ContentType="application/vnd.openxmlformats-officedocument.drawing+xml"/>
  <Override PartName="/xl/charts/chart75.xml" ContentType="application/vnd.openxmlformats-officedocument.drawingml.chart+xml"/>
  <Override PartName="/xl/drawings/drawing76.xml" ContentType="application/vnd.openxmlformats-officedocument.drawing+xml"/>
  <Override PartName="/xl/charts/chart76.xml" ContentType="application/vnd.openxmlformats-officedocument.drawingml.chart+xml"/>
  <Override PartName="/xl/drawings/drawing77.xml" ContentType="application/vnd.openxmlformats-officedocument.drawing+xml"/>
  <Override PartName="/xl/charts/chart77.xml" ContentType="application/vnd.openxmlformats-officedocument.drawingml.chart+xml"/>
  <Override PartName="/xl/drawings/drawing78.xml" ContentType="application/vnd.openxmlformats-officedocument.drawing+xml"/>
  <Override PartName="/xl/charts/chart78.xml" ContentType="application/vnd.openxmlformats-officedocument.drawingml.chart+xml"/>
  <Override PartName="/xl/drawings/drawing79.xml" ContentType="application/vnd.openxmlformats-officedocument.drawing+xml"/>
  <Override PartName="/xl/charts/chart79.xml" ContentType="application/vnd.openxmlformats-officedocument.drawingml.chart+xml"/>
  <Override PartName="/xl/drawings/drawing80.xml" ContentType="application/vnd.openxmlformats-officedocument.drawing+xml"/>
  <Override PartName="/xl/charts/chart80.xml" ContentType="application/vnd.openxmlformats-officedocument.drawingml.chart+xml"/>
  <Override PartName="/xl/drawings/drawing81.xml" ContentType="application/vnd.openxmlformats-officedocument.drawing+xml"/>
  <Override PartName="/xl/charts/chart81.xml" ContentType="application/vnd.openxmlformats-officedocument.drawingml.chart+xml"/>
  <Override PartName="/xl/drawings/drawing82.xml" ContentType="application/vnd.openxmlformats-officedocument.drawing+xml"/>
  <Override PartName="/xl/charts/chart82.xml" ContentType="application/vnd.openxmlformats-officedocument.drawingml.chart+xml"/>
  <Override PartName="/xl/drawings/drawing83.xml" ContentType="application/vnd.openxmlformats-officedocument.drawing+xml"/>
  <Override PartName="/xl/charts/chart83.xml" ContentType="application/vnd.openxmlformats-officedocument.drawingml.chart+xml"/>
  <Override PartName="/xl/drawings/drawing84.xml" ContentType="application/vnd.openxmlformats-officedocument.drawing+xml"/>
  <Override PartName="/xl/charts/chart84.xml" ContentType="application/vnd.openxmlformats-officedocument.drawingml.chart+xml"/>
  <Override PartName="/xl/drawings/drawing85.xml" ContentType="application/vnd.openxmlformats-officedocument.drawing+xml"/>
  <Override PartName="/xl/charts/chart85.xml" ContentType="application/vnd.openxmlformats-officedocument.drawingml.chart+xml"/>
  <Override PartName="/xl/drawings/drawing86.xml" ContentType="application/vnd.openxmlformats-officedocument.drawing+xml"/>
  <Override PartName="/xl/charts/chart86.xml" ContentType="application/vnd.openxmlformats-officedocument.drawingml.chart+xml"/>
  <Override PartName="/xl/drawings/drawing87.xml" ContentType="application/vnd.openxmlformats-officedocument.drawing+xml"/>
  <Override PartName="/xl/charts/chart87.xml" ContentType="application/vnd.openxmlformats-officedocument.drawingml.chart+xml"/>
  <Override PartName="/xl/drawings/drawing88.xml" ContentType="application/vnd.openxmlformats-officedocument.drawing+xml"/>
  <Override PartName="/xl/charts/chart88.xml" ContentType="application/vnd.openxmlformats-officedocument.drawingml.chart+xml"/>
  <Override PartName="/xl/drawings/drawing89.xml" ContentType="application/vnd.openxmlformats-officedocument.drawing+xml"/>
  <Override PartName="/xl/charts/chart89.xml" ContentType="application/vnd.openxmlformats-officedocument.drawingml.chart+xml"/>
  <Override PartName="/xl/drawings/drawing90.xml" ContentType="application/vnd.openxmlformats-officedocument.drawing+xml"/>
  <Override PartName="/xl/charts/chart90.xml" ContentType="application/vnd.openxmlformats-officedocument.drawingml.chart+xml"/>
  <Override PartName="/xl/drawings/drawing91.xml" ContentType="application/vnd.openxmlformats-officedocument.drawing+xml"/>
  <Override PartName="/xl/charts/chart91.xml" ContentType="application/vnd.openxmlformats-officedocument.drawingml.chart+xml"/>
  <Override PartName="/xl/drawings/drawing92.xml" ContentType="application/vnd.openxmlformats-officedocument.drawing+xml"/>
  <Override PartName="/xl/charts/chart92.xml" ContentType="application/vnd.openxmlformats-officedocument.drawingml.chart+xml"/>
  <Override PartName="/xl/drawings/drawing93.xml" ContentType="application/vnd.openxmlformats-officedocument.drawing+xml"/>
  <Override PartName="/xl/charts/chart93.xml" ContentType="application/vnd.openxmlformats-officedocument.drawingml.chart+xml"/>
  <Override PartName="/xl/drawings/drawing94.xml" ContentType="application/vnd.openxmlformats-officedocument.drawing+xml"/>
  <Override PartName="/xl/charts/chart94.xml" ContentType="application/vnd.openxmlformats-officedocument.drawingml.chart+xml"/>
  <Override PartName="/xl/drawings/drawing95.xml" ContentType="application/vnd.openxmlformats-officedocument.drawing+xml"/>
  <Override PartName="/xl/charts/chart95.xml" ContentType="application/vnd.openxmlformats-officedocument.drawingml.chart+xml"/>
  <Override PartName="/xl/drawings/drawing96.xml" ContentType="application/vnd.openxmlformats-officedocument.drawing+xml"/>
  <Override PartName="/xl/charts/chart96.xml" ContentType="application/vnd.openxmlformats-officedocument.drawingml.chart+xml"/>
  <Override PartName="/xl/drawings/drawing97.xml" ContentType="application/vnd.openxmlformats-officedocument.drawing+xml"/>
  <Override PartName="/xl/charts/chart97.xml" ContentType="application/vnd.openxmlformats-officedocument.drawingml.chart+xml"/>
  <Override PartName="/xl/drawings/drawing98.xml" ContentType="application/vnd.openxmlformats-officedocument.drawing+xml"/>
  <Override PartName="/xl/charts/chart98.xml" ContentType="application/vnd.openxmlformats-officedocument.drawingml.chart+xml"/>
  <Override PartName="/xl/drawings/drawing99.xml" ContentType="application/vnd.openxmlformats-officedocument.drawing+xml"/>
  <Override PartName="/xl/charts/chart99.xml" ContentType="application/vnd.openxmlformats-officedocument.drawingml.chart+xml"/>
  <Override PartName="/xl/drawings/drawing100.xml" ContentType="application/vnd.openxmlformats-officedocument.drawing+xml"/>
  <Override PartName="/xl/charts/chart100.xml" ContentType="application/vnd.openxmlformats-officedocument.drawingml.chart+xml"/>
  <Override PartName="/xl/drawings/drawing101.xml" ContentType="application/vnd.openxmlformats-officedocument.drawing+xml"/>
  <Override PartName="/xl/charts/chart101.xml" ContentType="application/vnd.openxmlformats-officedocument.drawingml.chart+xml"/>
  <Override PartName="/xl/drawings/drawing102.xml" ContentType="application/vnd.openxmlformats-officedocument.drawing+xml"/>
  <Override PartName="/xl/charts/chart102.xml" ContentType="application/vnd.openxmlformats-officedocument.drawingml.chart+xml"/>
  <Override PartName="/xl/drawings/drawing103.xml" ContentType="application/vnd.openxmlformats-officedocument.drawing+xml"/>
  <Override PartName="/xl/charts/chart103.xml" ContentType="application/vnd.openxmlformats-officedocument.drawingml.chart+xml"/>
  <Override PartName="/xl/drawings/drawing104.xml" ContentType="application/vnd.openxmlformats-officedocument.drawing+xml"/>
  <Override PartName="/xl/charts/chart104.xml" ContentType="application/vnd.openxmlformats-officedocument.drawingml.chart+xml"/>
  <Override PartName="/xl/drawings/drawing105.xml" ContentType="application/vnd.openxmlformats-officedocument.drawing+xml"/>
  <Override PartName="/xl/charts/chart10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heckCompatibility="1"/>
  <mc:AlternateContent xmlns:mc="http://schemas.openxmlformats.org/markup-compatibility/2006">
    <mc:Choice Requires="x15">
      <x15ac:absPath xmlns:x15ac="http://schemas.microsoft.com/office/spreadsheetml/2010/11/ac" url="C:\Users\SONY\Documents\"/>
    </mc:Choice>
  </mc:AlternateContent>
  <xr:revisionPtr revIDLastSave="0" documentId="13_ncr:1_{943B58B3-81DD-450B-AB58-D9CC0013EA01}" xr6:coauthVersionLast="46" xr6:coauthVersionMax="46" xr10:uidLastSave="{00000000-0000-0000-0000-000000000000}"/>
  <bookViews>
    <workbookView xWindow="-120" yWindow="-120" windowWidth="20730" windowHeight="11160" tabRatio="901" activeTab="1" xr2:uid="{00000000-000D-0000-FFFF-FFFF00000000}"/>
  </bookViews>
  <sheets>
    <sheet name="Póspercentuais" sheetId="1" r:id="rId1"/>
    <sheet name="Programas" sheetId="109" r:id="rId2"/>
    <sheet name="Q1" sheetId="5" r:id="rId3"/>
    <sheet name="Q2" sheetId="6" r:id="rId4"/>
    <sheet name="Q3" sheetId="7" r:id="rId5"/>
    <sheet name="Q4" sheetId="8" r:id="rId6"/>
    <sheet name="q1-q4- SIM" sheetId="108" r:id="rId7"/>
    <sheet name="Q5" sheetId="9" r:id="rId8"/>
    <sheet name="Q6" sheetId="4" r:id="rId9"/>
    <sheet name="Q7" sheetId="10" r:id="rId10"/>
    <sheet name="Q8" sheetId="11" r:id="rId11"/>
    <sheet name="Q9" sheetId="12" r:id="rId12"/>
    <sheet name="Q10" sheetId="13" r:id="rId13"/>
    <sheet name="Q11" sheetId="14" r:id="rId14"/>
    <sheet name="Q12" sheetId="15" r:id="rId15"/>
    <sheet name="Q13" sheetId="16" r:id="rId16"/>
    <sheet name="Q14" sheetId="17" r:id="rId17"/>
    <sheet name="Q15" sheetId="18" r:id="rId18"/>
    <sheet name="Q16" sheetId="19" r:id="rId19"/>
    <sheet name="Q17" sheetId="20" r:id="rId20"/>
    <sheet name="Q18" sheetId="21" r:id="rId21"/>
    <sheet name="Q19" sheetId="22" r:id="rId22"/>
    <sheet name="Q20" sheetId="23" r:id="rId23"/>
    <sheet name="Q21" sheetId="24" r:id="rId24"/>
    <sheet name="Q22" sheetId="25" r:id="rId25"/>
    <sheet name="Q23" sheetId="27" r:id="rId26"/>
    <sheet name="Q24" sheetId="26" r:id="rId27"/>
    <sheet name="Q25" sheetId="28" r:id="rId28"/>
    <sheet name="Q26" sheetId="29" r:id="rId29"/>
    <sheet name="Q27" sheetId="30" r:id="rId30"/>
    <sheet name="Q28" sheetId="31" r:id="rId31"/>
    <sheet name="Q29" sheetId="32" r:id="rId32"/>
    <sheet name="Q30" sheetId="33" r:id="rId33"/>
    <sheet name="Q31" sheetId="34" r:id="rId34"/>
    <sheet name="Q32" sheetId="35" r:id="rId35"/>
    <sheet name="Q33" sheetId="36" r:id="rId36"/>
    <sheet name="Q34" sheetId="37" r:id="rId37"/>
    <sheet name="Q35" sheetId="38" r:id="rId38"/>
    <sheet name="Q36" sheetId="39" r:id="rId39"/>
    <sheet name="Q37" sheetId="40" r:id="rId40"/>
    <sheet name="Q38" sheetId="41" r:id="rId41"/>
    <sheet name="Q39" sheetId="42" r:id="rId42"/>
    <sheet name="Q40" sheetId="43" r:id="rId43"/>
    <sheet name="Q41" sheetId="44" r:id="rId44"/>
    <sheet name="Q42" sheetId="45" r:id="rId45"/>
    <sheet name="Q43" sheetId="46" r:id="rId46"/>
    <sheet name="Q44" sheetId="47" r:id="rId47"/>
    <sheet name="Q45" sheetId="48" r:id="rId48"/>
    <sheet name="Q46" sheetId="49" r:id="rId49"/>
    <sheet name="Q47" sheetId="50" r:id="rId50"/>
    <sheet name="Q48" sheetId="51" r:id="rId51"/>
    <sheet name="Q49" sheetId="52" r:id="rId52"/>
    <sheet name="Q50" sheetId="53" r:id="rId53"/>
    <sheet name="Q51" sheetId="54" r:id="rId54"/>
    <sheet name="Q52" sheetId="55" r:id="rId55"/>
    <sheet name="Q53" sheetId="56" r:id="rId56"/>
    <sheet name="Q54" sheetId="57" r:id="rId57"/>
    <sheet name="Q55" sheetId="58" r:id="rId58"/>
    <sheet name="Q56" sheetId="59" r:id="rId59"/>
    <sheet name="Q57" sheetId="60" r:id="rId60"/>
    <sheet name="Q58" sheetId="61" r:id="rId61"/>
    <sheet name="Q59" sheetId="62" r:id="rId62"/>
    <sheet name="Q60" sheetId="63" r:id="rId63"/>
    <sheet name="Q61" sheetId="64" r:id="rId64"/>
    <sheet name="Q62" sheetId="65" r:id="rId65"/>
    <sheet name="Q63" sheetId="66" r:id="rId66"/>
    <sheet name="Q64" sheetId="67" r:id="rId67"/>
    <sheet name="Q65" sheetId="68" r:id="rId68"/>
    <sheet name="Q66" sheetId="69" r:id="rId69"/>
    <sheet name="Q67" sheetId="70" r:id="rId70"/>
    <sheet name="Q68" sheetId="71" r:id="rId71"/>
    <sheet name="Q69" sheetId="72" r:id="rId72"/>
    <sheet name="Q70" sheetId="73" r:id="rId73"/>
    <sheet name="Q71" sheetId="74" r:id="rId74"/>
    <sheet name="Q72" sheetId="75" r:id="rId75"/>
    <sheet name="Q73" sheetId="76" r:id="rId76"/>
    <sheet name="Q74" sheetId="77" r:id="rId77"/>
    <sheet name="Q75" sheetId="78" r:id="rId78"/>
    <sheet name="Q76" sheetId="79" r:id="rId79"/>
    <sheet name="Q77" sheetId="80" r:id="rId80"/>
    <sheet name="Q78" sheetId="81" r:id="rId81"/>
    <sheet name="Q79" sheetId="82" r:id="rId82"/>
    <sheet name="Q80" sheetId="83" r:id="rId83"/>
    <sheet name="Q81" sheetId="84" r:id="rId84"/>
    <sheet name="Q82" sheetId="85" r:id="rId85"/>
    <sheet name="Q83" sheetId="86" r:id="rId86"/>
    <sheet name="Q84" sheetId="87" r:id="rId87"/>
    <sheet name="Q85" sheetId="88" r:id="rId88"/>
    <sheet name="Q86" sheetId="89" r:id="rId89"/>
    <sheet name="Q87" sheetId="90" r:id="rId90"/>
    <sheet name="Q88" sheetId="91" r:id="rId91"/>
    <sheet name="Q89" sheetId="92" r:id="rId92"/>
    <sheet name="Q90" sheetId="93" r:id="rId93"/>
    <sheet name="Q91" sheetId="94" r:id="rId94"/>
    <sheet name="Q92" sheetId="95" r:id="rId95"/>
    <sheet name="Q93" sheetId="96" r:id="rId96"/>
    <sheet name="Q94" sheetId="97" r:id="rId97"/>
    <sheet name="Q95" sheetId="98" r:id="rId98"/>
    <sheet name="Q96" sheetId="99" r:id="rId99"/>
    <sheet name="Q97" sheetId="100" r:id="rId100"/>
    <sheet name="Q98" sheetId="101" r:id="rId101"/>
    <sheet name="Q99" sheetId="102" r:id="rId102"/>
    <sheet name="Q100" sheetId="103" r:id="rId103"/>
    <sheet name="Q101" sheetId="104" r:id="rId104"/>
    <sheet name="Q102" sheetId="105" r:id="rId105"/>
    <sheet name="Q103" sheetId="106" r:id="rId106"/>
    <sheet name="Q104" sheetId="107" r:id="rId107"/>
  </sheets>
  <definedNames>
    <definedName name="_xlnm._FilterDatabase" localSheetId="0" hidden="1">Póspercentuais!$A$2:$DB$114</definedName>
    <definedName name="_xlnm._FilterDatabase" localSheetId="1" hidden="1">Programas!$A$1:$D$7</definedName>
  </definedNames>
  <calcPr calcId="191028"/>
</workbook>
</file>

<file path=xl/calcChain.xml><?xml version="1.0" encoding="utf-8"?>
<calcChain xmlns="http://schemas.openxmlformats.org/spreadsheetml/2006/main">
  <c r="D7" i="109" l="1"/>
  <c r="C11" i="66"/>
  <c r="C12" i="66"/>
  <c r="C13" i="66"/>
  <c r="C14" i="66"/>
  <c r="C15" i="66"/>
  <c r="C16" i="66"/>
  <c r="C10" i="66"/>
  <c r="A1" i="66"/>
  <c r="C16" i="65"/>
  <c r="C11" i="65"/>
  <c r="C12" i="65"/>
  <c r="C13" i="65"/>
  <c r="C14" i="65"/>
  <c r="C15" i="65"/>
  <c r="C10" i="65"/>
  <c r="A1" i="65"/>
  <c r="C2" i="109"/>
  <c r="B2" i="109" s="1"/>
  <c r="C3" i="109"/>
  <c r="B3" i="109" s="1"/>
  <c r="C4" i="109"/>
  <c r="B4" i="109" s="1"/>
  <c r="C5" i="109"/>
  <c r="B5" i="109" s="1"/>
  <c r="C6" i="109"/>
  <c r="B6" i="109" s="1"/>
  <c r="C7" i="109" l="1"/>
  <c r="B7" i="109" s="1"/>
  <c r="C9" i="5"/>
  <c r="C11" i="107" l="1"/>
  <c r="C12" i="107"/>
  <c r="C13" i="107"/>
  <c r="C14" i="107"/>
  <c r="C15" i="107"/>
  <c r="C16" i="107"/>
  <c r="C10" i="107"/>
  <c r="A1" i="107"/>
  <c r="A2" i="107" s="1"/>
  <c r="C11" i="106"/>
  <c r="C12" i="106"/>
  <c r="C13" i="106"/>
  <c r="C14" i="106"/>
  <c r="C15" i="106"/>
  <c r="C16" i="106"/>
  <c r="C10" i="106"/>
  <c r="A1" i="106"/>
  <c r="A2" i="106" s="1"/>
  <c r="A1" i="105"/>
  <c r="A2" i="105" s="1"/>
  <c r="C10" i="105"/>
  <c r="C11" i="105"/>
  <c r="C12" i="105"/>
  <c r="C13" i="105"/>
  <c r="C14" i="105"/>
  <c r="C15" i="105"/>
  <c r="C16" i="105"/>
  <c r="C11" i="104"/>
  <c r="C12" i="104"/>
  <c r="C13" i="104"/>
  <c r="C14" i="104"/>
  <c r="C15" i="104"/>
  <c r="C16" i="104"/>
  <c r="C10" i="104"/>
  <c r="A1" i="104"/>
  <c r="A2" i="104" s="1"/>
  <c r="C12" i="103"/>
  <c r="C13" i="103"/>
  <c r="C14" i="103"/>
  <c r="C15" i="103"/>
  <c r="C16" i="103"/>
  <c r="C17" i="103"/>
  <c r="C11" i="103"/>
  <c r="A1" i="103"/>
  <c r="A2" i="103" s="1"/>
  <c r="C11" i="102"/>
  <c r="C12" i="102"/>
  <c r="C13" i="102"/>
  <c r="C14" i="102"/>
  <c r="C15" i="102"/>
  <c r="C16" i="102"/>
  <c r="C10" i="102"/>
  <c r="A1" i="102"/>
  <c r="A2" i="102" s="1"/>
  <c r="C11" i="101"/>
  <c r="C12" i="101"/>
  <c r="C13" i="101"/>
  <c r="C14" i="101"/>
  <c r="C15" i="101"/>
  <c r="C16" i="101"/>
  <c r="C10" i="101"/>
  <c r="A1" i="101"/>
  <c r="A2" i="101" s="1"/>
  <c r="C11" i="100"/>
  <c r="C12" i="100"/>
  <c r="C13" i="100"/>
  <c r="C14" i="100"/>
  <c r="C15" i="100"/>
  <c r="C16" i="100"/>
  <c r="C10" i="100"/>
  <c r="A1" i="100"/>
  <c r="A2" i="100" s="1"/>
  <c r="C12" i="99"/>
  <c r="C13" i="99"/>
  <c r="C14" i="99"/>
  <c r="C15" i="99"/>
  <c r="C16" i="99"/>
  <c r="C17" i="99"/>
  <c r="C11" i="99"/>
  <c r="A1" i="99"/>
  <c r="A2" i="99" s="1"/>
  <c r="C11" i="98"/>
  <c r="C12" i="98"/>
  <c r="C13" i="98"/>
  <c r="C14" i="98"/>
  <c r="C15" i="98"/>
  <c r="C16" i="98"/>
  <c r="C10" i="98"/>
  <c r="A1" i="98"/>
  <c r="A2" i="98" s="1"/>
  <c r="C11" i="97"/>
  <c r="C12" i="97"/>
  <c r="C13" i="97"/>
  <c r="C14" i="97"/>
  <c r="C15" i="97"/>
  <c r="C16" i="97"/>
  <c r="C10" i="97"/>
  <c r="A1" i="97"/>
  <c r="A2" i="97" s="1"/>
  <c r="C11" i="96"/>
  <c r="C12" i="96"/>
  <c r="C13" i="96"/>
  <c r="C14" i="96"/>
  <c r="C15" i="96"/>
  <c r="C16" i="96"/>
  <c r="C10" i="96"/>
  <c r="A1" i="96"/>
  <c r="A2" i="96" s="1"/>
  <c r="C11" i="95"/>
  <c r="C12" i="95"/>
  <c r="C13" i="95"/>
  <c r="C14" i="95"/>
  <c r="C15" i="95"/>
  <c r="C16" i="95"/>
  <c r="C10" i="95"/>
  <c r="A1" i="95"/>
  <c r="A2" i="95" s="1"/>
  <c r="C10" i="94"/>
  <c r="C11" i="94"/>
  <c r="C12" i="94"/>
  <c r="C13" i="94"/>
  <c r="C14" i="94"/>
  <c r="C15" i="94"/>
  <c r="C9" i="94"/>
  <c r="A1" i="94"/>
  <c r="A2" i="94" s="1"/>
  <c r="C11" i="93"/>
  <c r="C12" i="93"/>
  <c r="C13" i="93"/>
  <c r="C14" i="93"/>
  <c r="C15" i="93"/>
  <c r="C16" i="93"/>
  <c r="C10" i="93"/>
  <c r="A1" i="93"/>
  <c r="A2" i="93" s="1"/>
  <c r="C11" i="92"/>
  <c r="C12" i="92"/>
  <c r="C13" i="92"/>
  <c r="C14" i="92"/>
  <c r="C15" i="92"/>
  <c r="C16" i="92"/>
  <c r="C10" i="92"/>
  <c r="A1" i="92"/>
  <c r="A2" i="92" s="1"/>
  <c r="C11" i="91"/>
  <c r="C12" i="91"/>
  <c r="C13" i="91"/>
  <c r="C14" i="91"/>
  <c r="C15" i="91"/>
  <c r="C16" i="91"/>
  <c r="C10" i="91"/>
  <c r="A1" i="91"/>
  <c r="A2" i="91" s="1"/>
  <c r="C10" i="90"/>
  <c r="C11" i="90"/>
  <c r="C12" i="90"/>
  <c r="C13" i="90"/>
  <c r="C14" i="90"/>
  <c r="C15" i="90"/>
  <c r="C9" i="90"/>
  <c r="A1" i="90"/>
  <c r="A2" i="90" s="1"/>
  <c r="C10" i="89"/>
  <c r="C11" i="89"/>
  <c r="C12" i="89"/>
  <c r="C13" i="89"/>
  <c r="C14" i="89"/>
  <c r="C15" i="89"/>
  <c r="C9" i="89"/>
  <c r="A1" i="89"/>
  <c r="A2" i="89" s="1"/>
  <c r="C11" i="88"/>
  <c r="C12" i="88"/>
  <c r="C13" i="88"/>
  <c r="C14" i="88"/>
  <c r="C15" i="88"/>
  <c r="C16" i="88"/>
  <c r="C10" i="88"/>
  <c r="A1" i="88"/>
  <c r="A2" i="88" s="1"/>
  <c r="C11" i="87"/>
  <c r="C12" i="87"/>
  <c r="C13" i="87"/>
  <c r="C14" i="87"/>
  <c r="C15" i="87"/>
  <c r="C16" i="87"/>
  <c r="C10" i="87"/>
  <c r="A1" i="87"/>
  <c r="A2" i="87" s="1"/>
  <c r="C11" i="86"/>
  <c r="C12" i="86"/>
  <c r="C13" i="86"/>
  <c r="C14" i="86"/>
  <c r="C15" i="86"/>
  <c r="C16" i="86"/>
  <c r="C10" i="86"/>
  <c r="A1" i="86"/>
  <c r="A2" i="86" s="1"/>
  <c r="C11" i="85"/>
  <c r="C12" i="85"/>
  <c r="C13" i="85"/>
  <c r="C14" i="85"/>
  <c r="C15" i="85"/>
  <c r="C16" i="85"/>
  <c r="C10" i="85"/>
  <c r="A1" i="85"/>
  <c r="A2" i="85" s="1"/>
  <c r="C11" i="84"/>
  <c r="C12" i="84"/>
  <c r="C13" i="84"/>
  <c r="C14" i="84"/>
  <c r="C15" i="84"/>
  <c r="C16" i="84"/>
  <c r="C10" i="84"/>
  <c r="A1" i="84"/>
  <c r="A2" i="84" s="1"/>
  <c r="C11" i="83"/>
  <c r="C12" i="83"/>
  <c r="C13" i="83"/>
  <c r="C14" i="83"/>
  <c r="C15" i="83"/>
  <c r="C16" i="83"/>
  <c r="C10" i="83"/>
  <c r="A1" i="83"/>
  <c r="A2" i="83" s="1"/>
  <c r="C11" i="82"/>
  <c r="C12" i="82"/>
  <c r="C13" i="82"/>
  <c r="C14" i="82"/>
  <c r="C15" i="82"/>
  <c r="C16" i="82"/>
  <c r="C10" i="82"/>
  <c r="A1" i="82"/>
  <c r="A2" i="82" s="1"/>
  <c r="C11" i="81"/>
  <c r="C12" i="81"/>
  <c r="C13" i="81"/>
  <c r="C14" i="81"/>
  <c r="C15" i="81"/>
  <c r="C16" i="81"/>
  <c r="C10" i="81"/>
  <c r="A1" i="81"/>
  <c r="A2" i="81" s="1"/>
  <c r="C11" i="80"/>
  <c r="C12" i="80"/>
  <c r="C13" i="80"/>
  <c r="C14" i="80"/>
  <c r="C15" i="80"/>
  <c r="C16" i="80"/>
  <c r="C10" i="80"/>
  <c r="A1" i="80"/>
  <c r="A2" i="80" s="1"/>
  <c r="C12" i="79"/>
  <c r="C13" i="79"/>
  <c r="C14" i="79"/>
  <c r="C15" i="79"/>
  <c r="C16" i="79"/>
  <c r="C17" i="79"/>
  <c r="C11" i="79"/>
  <c r="A1" i="79"/>
  <c r="A2" i="79" s="1"/>
  <c r="C11" i="78"/>
  <c r="C12" i="78"/>
  <c r="C13" i="78"/>
  <c r="C14" i="78"/>
  <c r="C15" i="78"/>
  <c r="C16" i="78"/>
  <c r="C10" i="78"/>
  <c r="A1" i="78"/>
  <c r="A2" i="78" s="1"/>
  <c r="C12" i="77"/>
  <c r="C13" i="77"/>
  <c r="C14" i="77"/>
  <c r="C15" i="77"/>
  <c r="C16" i="77"/>
  <c r="C17" i="77"/>
  <c r="C11" i="77"/>
  <c r="A1" i="77"/>
  <c r="A2" i="77" s="1"/>
  <c r="C11" i="76"/>
  <c r="C12" i="76"/>
  <c r="C13" i="76"/>
  <c r="C14" i="76"/>
  <c r="C15" i="76"/>
  <c r="C16" i="76"/>
  <c r="C10" i="76"/>
  <c r="A1" i="76"/>
  <c r="A2" i="76" s="1"/>
  <c r="C11" i="75"/>
  <c r="C12" i="75"/>
  <c r="C13" i="75"/>
  <c r="C14" i="75"/>
  <c r="C15" i="75"/>
  <c r="C16" i="75"/>
  <c r="C10" i="75"/>
  <c r="A1" i="75"/>
  <c r="A2" i="75" s="1"/>
  <c r="C11" i="74"/>
  <c r="C12" i="74"/>
  <c r="C13" i="74"/>
  <c r="C14" i="74"/>
  <c r="C15" i="74"/>
  <c r="C16" i="74"/>
  <c r="C10" i="74"/>
  <c r="A1" i="74"/>
  <c r="A2" i="74" s="1"/>
  <c r="C11" i="73"/>
  <c r="C12" i="73"/>
  <c r="C13" i="73"/>
  <c r="C14" i="73"/>
  <c r="C15" i="73"/>
  <c r="C16" i="73"/>
  <c r="C10" i="73"/>
  <c r="A1" i="73"/>
  <c r="A2" i="73" s="1"/>
  <c r="C11" i="72"/>
  <c r="C12" i="72"/>
  <c r="C13" i="72"/>
  <c r="C14" i="72"/>
  <c r="C15" i="72"/>
  <c r="C16" i="72"/>
  <c r="C10" i="72"/>
  <c r="A1" i="72"/>
  <c r="A2" i="72" s="1"/>
  <c r="C11" i="71"/>
  <c r="C12" i="71"/>
  <c r="C13" i="71"/>
  <c r="C14" i="71"/>
  <c r="C15" i="71"/>
  <c r="C16" i="71"/>
  <c r="C10" i="71"/>
  <c r="A1" i="71"/>
  <c r="A2" i="71" s="1"/>
  <c r="C10" i="70"/>
  <c r="C11" i="70"/>
  <c r="C12" i="70"/>
  <c r="C13" i="70"/>
  <c r="C14" i="70"/>
  <c r="C15" i="70"/>
  <c r="C9" i="70"/>
  <c r="A1" i="70"/>
  <c r="A2" i="70" s="1"/>
  <c r="C11" i="69"/>
  <c r="C12" i="69"/>
  <c r="C13" i="69"/>
  <c r="C14" i="69"/>
  <c r="C15" i="69"/>
  <c r="C16" i="69"/>
  <c r="C10" i="69"/>
  <c r="A1" i="69"/>
  <c r="A2" i="69" s="1"/>
  <c r="C11" i="68"/>
  <c r="C12" i="68"/>
  <c r="C13" i="68"/>
  <c r="C14" i="68"/>
  <c r="C15" i="68"/>
  <c r="C16" i="68"/>
  <c r="C10" i="68"/>
  <c r="A1" i="68"/>
  <c r="A2" i="68" s="1"/>
  <c r="C16" i="67"/>
  <c r="C15" i="67"/>
  <c r="C14" i="67"/>
  <c r="C13" i="67"/>
  <c r="C12" i="67"/>
  <c r="C11" i="67"/>
  <c r="C10" i="67"/>
  <c r="A1" i="67"/>
  <c r="A2" i="67" s="1"/>
  <c r="A2" i="66"/>
  <c r="A2" i="65"/>
  <c r="C11" i="64"/>
  <c r="C12" i="64"/>
  <c r="C13" i="64"/>
  <c r="C14" i="64"/>
  <c r="C15" i="64"/>
  <c r="C16" i="64"/>
  <c r="C10" i="64"/>
  <c r="A1" i="64"/>
  <c r="A2" i="64" s="1"/>
  <c r="C11" i="63"/>
  <c r="C12" i="63"/>
  <c r="C13" i="63"/>
  <c r="C14" i="63"/>
  <c r="C15" i="63"/>
  <c r="C16" i="63"/>
  <c r="C10" i="63"/>
  <c r="A1" i="63"/>
  <c r="A2" i="63" s="1"/>
  <c r="C11" i="62"/>
  <c r="C12" i="62"/>
  <c r="C13" i="62"/>
  <c r="C14" i="62"/>
  <c r="C15" i="62"/>
  <c r="C16" i="62"/>
  <c r="C10" i="62"/>
  <c r="A1" i="62"/>
  <c r="A2" i="62" s="1"/>
  <c r="C11" i="61"/>
  <c r="C12" i="61"/>
  <c r="C13" i="61"/>
  <c r="C14" i="61"/>
  <c r="C15" i="61"/>
  <c r="C16" i="61"/>
  <c r="C10" i="61"/>
  <c r="A1" i="61"/>
  <c r="A2" i="61" s="1"/>
  <c r="C11" i="60"/>
  <c r="C12" i="60"/>
  <c r="C13" i="60"/>
  <c r="C14" i="60"/>
  <c r="C15" i="60"/>
  <c r="C16" i="60"/>
  <c r="C10" i="60"/>
  <c r="A1" i="60"/>
  <c r="A2" i="60" s="1"/>
  <c r="C11" i="59"/>
  <c r="C12" i="59"/>
  <c r="C13" i="59"/>
  <c r="C14" i="59"/>
  <c r="C15" i="59"/>
  <c r="C16" i="59"/>
  <c r="C10" i="59"/>
  <c r="A1" i="59"/>
  <c r="A2" i="59" s="1"/>
  <c r="C11" i="58"/>
  <c r="C12" i="58"/>
  <c r="C13" i="58"/>
  <c r="C14" i="58"/>
  <c r="C15" i="58"/>
  <c r="C16" i="58"/>
  <c r="C10" i="58"/>
  <c r="A1" i="58"/>
  <c r="A2" i="58" s="1"/>
  <c r="C11" i="57"/>
  <c r="C12" i="57"/>
  <c r="C13" i="57"/>
  <c r="C14" i="57"/>
  <c r="C15" i="57"/>
  <c r="C16" i="57"/>
  <c r="C10" i="57"/>
  <c r="A1" i="57"/>
  <c r="A2" i="57" s="1"/>
  <c r="C11" i="56"/>
  <c r="C12" i="56"/>
  <c r="C13" i="56"/>
  <c r="C14" i="56"/>
  <c r="C15" i="56"/>
  <c r="C16" i="56"/>
  <c r="C10" i="56"/>
  <c r="A1" i="56"/>
  <c r="A2" i="56" s="1"/>
  <c r="C11" i="55"/>
  <c r="C12" i="55"/>
  <c r="C13" i="55"/>
  <c r="C14" i="55"/>
  <c r="C15" i="55"/>
  <c r="C16" i="55"/>
  <c r="C10" i="55"/>
  <c r="A1" i="55"/>
  <c r="A2" i="55" s="1"/>
  <c r="C11" i="54"/>
  <c r="C12" i="54"/>
  <c r="C13" i="54"/>
  <c r="C14" i="54"/>
  <c r="C15" i="54"/>
  <c r="C16" i="54"/>
  <c r="C10" i="54"/>
  <c r="A1" i="54"/>
  <c r="A2" i="54" s="1"/>
  <c r="C11" i="53"/>
  <c r="C12" i="53"/>
  <c r="C13" i="53"/>
  <c r="C14" i="53"/>
  <c r="C15" i="53"/>
  <c r="C16" i="53"/>
  <c r="C10" i="53"/>
  <c r="A1" i="53"/>
  <c r="A2" i="53" s="1"/>
  <c r="C11" i="52"/>
  <c r="C12" i="52"/>
  <c r="C13" i="52"/>
  <c r="C14" i="52"/>
  <c r="C15" i="52"/>
  <c r="C16" i="52"/>
  <c r="C10" i="52"/>
  <c r="A1" i="52"/>
  <c r="A2" i="52" s="1"/>
  <c r="C11" i="51"/>
  <c r="C12" i="51"/>
  <c r="C13" i="51"/>
  <c r="C14" i="51"/>
  <c r="C15" i="51"/>
  <c r="C16" i="51"/>
  <c r="C10" i="51"/>
  <c r="A1" i="51"/>
  <c r="A2" i="51" s="1"/>
  <c r="C11" i="50"/>
  <c r="C12" i="50"/>
  <c r="C13" i="50"/>
  <c r="C14" i="50"/>
  <c r="C15" i="50"/>
  <c r="C16" i="50"/>
  <c r="C10" i="50"/>
  <c r="A1" i="50"/>
  <c r="A2" i="50" s="1"/>
  <c r="C11" i="49"/>
  <c r="C12" i="49"/>
  <c r="C13" i="49"/>
  <c r="C14" i="49"/>
  <c r="C15" i="49"/>
  <c r="C16" i="49"/>
  <c r="C10" i="49"/>
  <c r="A1" i="49"/>
  <c r="A2" i="49" s="1"/>
  <c r="C11" i="48"/>
  <c r="C12" i="48"/>
  <c r="C13" i="48"/>
  <c r="C14" i="48"/>
  <c r="C15" i="48"/>
  <c r="C16" i="48"/>
  <c r="C10" i="48"/>
  <c r="A1" i="48"/>
  <c r="A2" i="48" s="1"/>
  <c r="C11" i="47"/>
  <c r="C12" i="47"/>
  <c r="C13" i="47"/>
  <c r="C14" i="47"/>
  <c r="C15" i="47"/>
  <c r="C16" i="47"/>
  <c r="C10" i="47"/>
  <c r="A1" i="47"/>
  <c r="A2" i="47" s="1"/>
  <c r="C11" i="46"/>
  <c r="C12" i="46"/>
  <c r="C13" i="46"/>
  <c r="C14" i="46"/>
  <c r="C15" i="46"/>
  <c r="C16" i="46"/>
  <c r="C10" i="46"/>
  <c r="A1" i="46"/>
  <c r="A2" i="46" s="1"/>
  <c r="C11" i="45"/>
  <c r="C12" i="45"/>
  <c r="C13" i="45"/>
  <c r="C14" i="45"/>
  <c r="C15" i="45"/>
  <c r="C16" i="45"/>
  <c r="C10" i="45"/>
  <c r="A1" i="45"/>
  <c r="A2" i="45" s="1"/>
  <c r="C11" i="44"/>
  <c r="C12" i="44"/>
  <c r="C13" i="44"/>
  <c r="C14" i="44"/>
  <c r="C15" i="44"/>
  <c r="C16" i="44"/>
  <c r="C10" i="44"/>
  <c r="A1" i="44"/>
  <c r="A2" i="44" s="1"/>
  <c r="C11" i="43"/>
  <c r="C12" i="43"/>
  <c r="C13" i="43"/>
  <c r="C14" i="43"/>
  <c r="C15" i="43"/>
  <c r="C16" i="43"/>
  <c r="C10" i="43"/>
  <c r="A1" i="43"/>
  <c r="A2" i="43" s="1"/>
  <c r="C11" i="42"/>
  <c r="C12" i="42"/>
  <c r="C13" i="42"/>
  <c r="C14" i="42"/>
  <c r="C15" i="42"/>
  <c r="C16" i="42"/>
  <c r="C10" i="42"/>
  <c r="A1" i="42"/>
  <c r="A2" i="42" s="1"/>
  <c r="C11" i="41"/>
  <c r="C12" i="41"/>
  <c r="C13" i="41"/>
  <c r="C14" i="41"/>
  <c r="C15" i="41"/>
  <c r="C16" i="41"/>
  <c r="C10" i="41"/>
  <c r="A1" i="41"/>
  <c r="A2" i="41" s="1"/>
  <c r="C11" i="40"/>
  <c r="C12" i="40"/>
  <c r="C13" i="40"/>
  <c r="C14" i="40"/>
  <c r="C15" i="40"/>
  <c r="C16" i="40"/>
  <c r="C10" i="40"/>
  <c r="A1" i="40"/>
  <c r="A2" i="40" s="1"/>
  <c r="C11" i="39"/>
  <c r="C12" i="39"/>
  <c r="C13" i="39"/>
  <c r="C14" i="39"/>
  <c r="C15" i="39"/>
  <c r="C16" i="39"/>
  <c r="C10" i="39"/>
  <c r="A1" i="39"/>
  <c r="A2" i="39" s="1"/>
  <c r="C10" i="38"/>
  <c r="C11" i="38"/>
  <c r="C12" i="38"/>
  <c r="C13" i="38"/>
  <c r="C14" i="38"/>
  <c r="C15" i="38"/>
  <c r="C9" i="38"/>
  <c r="A1" i="38"/>
  <c r="A2" i="38" s="1"/>
  <c r="C11" i="37"/>
  <c r="C12" i="37"/>
  <c r="C13" i="37"/>
  <c r="C14" i="37"/>
  <c r="C15" i="37"/>
  <c r="C16" i="37"/>
  <c r="C10" i="37"/>
  <c r="A1" i="37"/>
  <c r="A2" i="37" s="1"/>
  <c r="C11" i="36"/>
  <c r="C12" i="36"/>
  <c r="C13" i="36"/>
  <c r="C14" i="36"/>
  <c r="C15" i="36"/>
  <c r="C16" i="36"/>
  <c r="C10" i="36"/>
  <c r="A1" i="36"/>
  <c r="A2" i="36" s="1"/>
  <c r="C11" i="35"/>
  <c r="C12" i="35"/>
  <c r="C13" i="35"/>
  <c r="C14" i="35"/>
  <c r="C15" i="35"/>
  <c r="C16" i="35"/>
  <c r="C10" i="35"/>
  <c r="A1" i="35"/>
  <c r="A2" i="35" s="1"/>
  <c r="C11" i="34"/>
  <c r="C12" i="34"/>
  <c r="C13" i="34"/>
  <c r="C14" i="34"/>
  <c r="C15" i="34"/>
  <c r="C16" i="34"/>
  <c r="C10" i="34"/>
  <c r="A1" i="34"/>
  <c r="A2" i="34" s="1"/>
  <c r="C11" i="33"/>
  <c r="C12" i="33"/>
  <c r="C13" i="33"/>
  <c r="C14" i="33"/>
  <c r="C15" i="33"/>
  <c r="C16" i="33"/>
  <c r="C10" i="33"/>
  <c r="A1" i="33"/>
  <c r="A2" i="33" s="1"/>
  <c r="C11" i="32"/>
  <c r="C12" i="32"/>
  <c r="C13" i="32"/>
  <c r="C14" i="32"/>
  <c r="C15" i="32"/>
  <c r="C16" i="32"/>
  <c r="C10" i="32"/>
  <c r="A1" i="32"/>
  <c r="A2" i="32" s="1"/>
  <c r="C11" i="31"/>
  <c r="C12" i="31"/>
  <c r="C13" i="31"/>
  <c r="C14" i="31"/>
  <c r="C15" i="31"/>
  <c r="C16" i="31"/>
  <c r="C10" i="31"/>
  <c r="A1" i="31"/>
  <c r="A2" i="31" s="1"/>
  <c r="C11" i="30"/>
  <c r="C12" i="30"/>
  <c r="C13" i="30"/>
  <c r="C14" i="30"/>
  <c r="C15" i="30"/>
  <c r="C16" i="30"/>
  <c r="C10" i="30"/>
  <c r="A1" i="30"/>
  <c r="A2" i="30" s="1"/>
  <c r="C11" i="29"/>
  <c r="C12" i="29"/>
  <c r="C13" i="29"/>
  <c r="C14" i="29"/>
  <c r="C15" i="29"/>
  <c r="C16" i="29"/>
  <c r="C10" i="29"/>
  <c r="A1" i="29"/>
  <c r="A2" i="29" s="1"/>
  <c r="C12" i="28"/>
  <c r="C13" i="28"/>
  <c r="C14" i="28"/>
  <c r="C15" i="28"/>
  <c r="C16" i="28"/>
  <c r="C17" i="28"/>
  <c r="C11" i="28"/>
  <c r="A1" i="28"/>
  <c r="A2" i="28" s="1"/>
  <c r="C10" i="27"/>
  <c r="C9" i="27"/>
  <c r="A1" i="27"/>
  <c r="A2" i="27" s="1"/>
  <c r="C11" i="26"/>
  <c r="C12" i="26"/>
  <c r="C13" i="26"/>
  <c r="C14" i="26"/>
  <c r="C15" i="26"/>
  <c r="C16" i="26"/>
  <c r="C10" i="26"/>
  <c r="A1" i="26"/>
  <c r="A2" i="26" s="1"/>
  <c r="C11" i="25"/>
  <c r="C12" i="25"/>
  <c r="C13" i="25"/>
  <c r="C14" i="25"/>
  <c r="C15" i="25"/>
  <c r="C16" i="25"/>
  <c r="C10" i="25"/>
  <c r="A1" i="25"/>
  <c r="A2" i="25" s="1"/>
  <c r="C11" i="24"/>
  <c r="C12" i="24"/>
  <c r="C13" i="24"/>
  <c r="C14" i="24"/>
  <c r="C15" i="24"/>
  <c r="C16" i="24"/>
  <c r="C10" i="24"/>
  <c r="A1" i="24"/>
  <c r="A2" i="24" s="1"/>
  <c r="C11" i="23"/>
  <c r="C12" i="23"/>
  <c r="C13" i="23"/>
  <c r="C14" i="23"/>
  <c r="C15" i="23"/>
  <c r="C16" i="23"/>
  <c r="C10" i="23"/>
  <c r="A1" i="23"/>
  <c r="A2" i="23" s="1"/>
  <c r="C11" i="22"/>
  <c r="C12" i="22"/>
  <c r="C13" i="22"/>
  <c r="C14" i="22"/>
  <c r="C15" i="22"/>
  <c r="C16" i="22"/>
  <c r="C10" i="22"/>
  <c r="A1" i="22"/>
  <c r="A2" i="22" s="1"/>
  <c r="C10" i="21"/>
  <c r="C11" i="21"/>
  <c r="C12" i="21"/>
  <c r="C13" i="21"/>
  <c r="C14" i="21"/>
  <c r="C15" i="21"/>
  <c r="C9" i="21"/>
  <c r="A1" i="21"/>
  <c r="A2" i="21" s="1"/>
  <c r="C10" i="20"/>
  <c r="C11" i="20"/>
  <c r="C12" i="20"/>
  <c r="C13" i="20"/>
  <c r="C14" i="20"/>
  <c r="C15" i="20"/>
  <c r="C9" i="20"/>
  <c r="A1" i="20"/>
  <c r="A2" i="20" s="1"/>
  <c r="C10" i="19"/>
  <c r="C11" i="19"/>
  <c r="C12" i="19"/>
  <c r="C13" i="19"/>
  <c r="C14" i="19"/>
  <c r="C15" i="19"/>
  <c r="C9" i="19"/>
  <c r="A1" i="19"/>
  <c r="A2" i="19" s="1"/>
  <c r="C11" i="18"/>
  <c r="C12" i="18"/>
  <c r="C13" i="18"/>
  <c r="C14" i="18"/>
  <c r="C15" i="18"/>
  <c r="C16" i="18"/>
  <c r="C10" i="18"/>
  <c r="A1" i="18"/>
  <c r="A2" i="18" s="1"/>
  <c r="C11" i="17"/>
  <c r="C12" i="17"/>
  <c r="C13" i="17"/>
  <c r="C14" i="17"/>
  <c r="C15" i="17"/>
  <c r="C16" i="17"/>
  <c r="C10" i="17"/>
  <c r="A1" i="17"/>
  <c r="A2" i="17" s="1"/>
  <c r="C11" i="16"/>
  <c r="C12" i="16"/>
  <c r="C13" i="16"/>
  <c r="C14" i="16"/>
  <c r="C15" i="16"/>
  <c r="C16" i="16"/>
  <c r="C10" i="16"/>
  <c r="A1" i="16"/>
  <c r="A2" i="16" s="1"/>
  <c r="C11" i="15"/>
  <c r="C12" i="15"/>
  <c r="C13" i="15"/>
  <c r="C14" i="15"/>
  <c r="C15" i="15"/>
  <c r="C16" i="15"/>
  <c r="C10" i="15"/>
  <c r="A1" i="15"/>
  <c r="A2" i="15" s="1"/>
  <c r="C11" i="14"/>
  <c r="C12" i="14"/>
  <c r="C13" i="14"/>
  <c r="C14" i="14"/>
  <c r="C15" i="14"/>
  <c r="C16" i="14"/>
  <c r="C10" i="14"/>
  <c r="A1" i="14"/>
  <c r="A2" i="14" s="1"/>
  <c r="C11" i="13"/>
  <c r="C12" i="13"/>
  <c r="C13" i="13"/>
  <c r="C14" i="13"/>
  <c r="C15" i="13"/>
  <c r="C16" i="13"/>
  <c r="C10" i="13"/>
  <c r="A1" i="13"/>
  <c r="A2" i="13" s="1"/>
  <c r="C11" i="12"/>
  <c r="C12" i="12"/>
  <c r="C13" i="12"/>
  <c r="C14" i="12"/>
  <c r="C15" i="12"/>
  <c r="C16" i="12"/>
  <c r="C10" i="12"/>
  <c r="A1" i="12"/>
  <c r="A2" i="12" s="1"/>
  <c r="C11" i="11"/>
  <c r="C12" i="11"/>
  <c r="C13" i="11"/>
  <c r="C14" i="11"/>
  <c r="C15" i="11"/>
  <c r="C16" i="11"/>
  <c r="C10" i="11"/>
  <c r="A1" i="11"/>
  <c r="A2" i="11" s="1"/>
  <c r="C11" i="10"/>
  <c r="C12" i="10"/>
  <c r="C13" i="10"/>
  <c r="C14" i="10"/>
  <c r="C15" i="10"/>
  <c r="C16" i="10"/>
  <c r="C10" i="10"/>
  <c r="A1" i="10"/>
  <c r="A2" i="10" s="1"/>
  <c r="C11" i="4"/>
  <c r="C12" i="4"/>
  <c r="C13" i="4"/>
  <c r="C14" i="4"/>
  <c r="C15" i="4"/>
  <c r="C16" i="4"/>
  <c r="C10" i="4"/>
  <c r="A1" i="4"/>
  <c r="C10" i="9"/>
  <c r="C9" i="9"/>
  <c r="A1" i="9"/>
  <c r="A2" i="9" s="1"/>
  <c r="C10" i="8"/>
  <c r="C9" i="8"/>
  <c r="A1" i="8"/>
  <c r="A2" i="8" s="1"/>
  <c r="C10" i="7"/>
  <c r="C9" i="7"/>
  <c r="A1" i="7"/>
  <c r="A2" i="7" s="1"/>
  <c r="C10" i="6"/>
  <c r="C9" i="6"/>
  <c r="A1" i="6"/>
  <c r="A2" i="6" s="1"/>
  <c r="C17" i="86" l="1"/>
  <c r="B10" i="86" s="1"/>
  <c r="C17" i="60"/>
  <c r="B12" i="60" s="1"/>
  <c r="C17" i="67"/>
  <c r="B11" i="67" s="1"/>
  <c r="C17" i="4"/>
  <c r="C17" i="107"/>
  <c r="B13" i="107" s="1"/>
  <c r="C17" i="106"/>
  <c r="B13" i="106" s="1"/>
  <c r="C17" i="105"/>
  <c r="B13" i="105" s="1"/>
  <c r="C17" i="104"/>
  <c r="B13" i="104" s="1"/>
  <c r="C18" i="103"/>
  <c r="B14" i="103" s="1"/>
  <c r="C17" i="102"/>
  <c r="B14" i="102" s="1"/>
  <c r="C17" i="101"/>
  <c r="B10" i="101" s="1"/>
  <c r="C17" i="100"/>
  <c r="B13" i="100" s="1"/>
  <c r="C18" i="99"/>
  <c r="B14" i="99" s="1"/>
  <c r="C17" i="98"/>
  <c r="B13" i="98" s="1"/>
  <c r="C17" i="97"/>
  <c r="B13" i="97" s="1"/>
  <c r="C17" i="96"/>
  <c r="B13" i="96" s="1"/>
  <c r="C17" i="95"/>
  <c r="B13" i="95" s="1"/>
  <c r="C16" i="94"/>
  <c r="B12" i="94" s="1"/>
  <c r="C17" i="93"/>
  <c r="B13" i="93" s="1"/>
  <c r="C17" i="92"/>
  <c r="B10" i="92" s="1"/>
  <c r="C17" i="91"/>
  <c r="B13" i="91" s="1"/>
  <c r="C16" i="90"/>
  <c r="B12" i="90" s="1"/>
  <c r="C16" i="89"/>
  <c r="B14" i="89" s="1"/>
  <c r="C17" i="88"/>
  <c r="B13" i="88" s="1"/>
  <c r="C17" i="87"/>
  <c r="B11" i="87" s="1"/>
  <c r="C17" i="85"/>
  <c r="B13" i="85" s="1"/>
  <c r="C17" i="84"/>
  <c r="B13" i="84" s="1"/>
  <c r="C17" i="83"/>
  <c r="B13" i="83" s="1"/>
  <c r="C17" i="82"/>
  <c r="B13" i="82" s="1"/>
  <c r="C17" i="81"/>
  <c r="B13" i="81" s="1"/>
  <c r="C17" i="80"/>
  <c r="B11" i="80" s="1"/>
  <c r="C18" i="79"/>
  <c r="B14" i="79" s="1"/>
  <c r="C17" i="78"/>
  <c r="B11" i="78" s="1"/>
  <c r="C18" i="77"/>
  <c r="B14" i="77" s="1"/>
  <c r="C17" i="76"/>
  <c r="B11" i="76" s="1"/>
  <c r="C17" i="75"/>
  <c r="B13" i="75" s="1"/>
  <c r="C17" i="74"/>
  <c r="B11" i="74" s="1"/>
  <c r="C17" i="73"/>
  <c r="B13" i="73" s="1"/>
  <c r="C17" i="72"/>
  <c r="B13" i="72" s="1"/>
  <c r="C17" i="71"/>
  <c r="B13" i="71" s="1"/>
  <c r="C16" i="70"/>
  <c r="B15" i="70" s="1"/>
  <c r="C17" i="69"/>
  <c r="B13" i="69" s="1"/>
  <c r="C17" i="68"/>
  <c r="B13" i="68" s="1"/>
  <c r="C17" i="66"/>
  <c r="B13" i="66" s="1"/>
  <c r="C17" i="65"/>
  <c r="B13" i="65" s="1"/>
  <c r="C17" i="64"/>
  <c r="B13" i="64" s="1"/>
  <c r="C17" i="63"/>
  <c r="B13" i="63" s="1"/>
  <c r="C17" i="62"/>
  <c r="B13" i="62" s="1"/>
  <c r="C17" i="61"/>
  <c r="B13" i="61" s="1"/>
  <c r="B13" i="60"/>
  <c r="C17" i="59"/>
  <c r="B11" i="59" s="1"/>
  <c r="C17" i="58"/>
  <c r="B13" i="58" s="1"/>
  <c r="C17" i="57"/>
  <c r="B16" i="57" s="1"/>
  <c r="C17" i="56"/>
  <c r="B15" i="56" s="1"/>
  <c r="C17" i="55"/>
  <c r="B16" i="55" s="1"/>
  <c r="C17" i="54"/>
  <c r="B13" i="54" s="1"/>
  <c r="C17" i="53"/>
  <c r="B13" i="53" s="1"/>
  <c r="C17" i="52"/>
  <c r="B13" i="52" s="1"/>
  <c r="C17" i="51"/>
  <c r="B13" i="51" s="1"/>
  <c r="C17" i="50"/>
  <c r="B13" i="50" s="1"/>
  <c r="C17" i="49"/>
  <c r="B11" i="49" s="1"/>
  <c r="C17" i="48"/>
  <c r="B13" i="48" s="1"/>
  <c r="C17" i="47"/>
  <c r="B11" i="47" s="1"/>
  <c r="C17" i="46"/>
  <c r="B13" i="46" s="1"/>
  <c r="C17" i="45"/>
  <c r="B11" i="45" s="1"/>
  <c r="C17" i="44"/>
  <c r="B13" i="44" s="1"/>
  <c r="C17" i="43"/>
  <c r="B15" i="43" s="1"/>
  <c r="C17" i="42"/>
  <c r="B13" i="42" s="1"/>
  <c r="C17" i="41"/>
  <c r="B11" i="41" s="1"/>
  <c r="C17" i="40"/>
  <c r="B13" i="40" s="1"/>
  <c r="C17" i="39"/>
  <c r="B12" i="39" s="1"/>
  <c r="C16" i="38"/>
  <c r="B12" i="38" s="1"/>
  <c r="C17" i="37"/>
  <c r="B13" i="37" s="1"/>
  <c r="C17" i="36"/>
  <c r="B13" i="36" s="1"/>
  <c r="C17" i="35"/>
  <c r="B14" i="35" s="1"/>
  <c r="C17" i="34"/>
  <c r="B13" i="34" s="1"/>
  <c r="C17" i="33"/>
  <c r="B13" i="33" s="1"/>
  <c r="C17" i="32"/>
  <c r="B13" i="32" s="1"/>
  <c r="C17" i="31"/>
  <c r="B11" i="31" s="1"/>
  <c r="C17" i="30"/>
  <c r="B13" i="30" s="1"/>
  <c r="C17" i="29"/>
  <c r="B13" i="29" s="1"/>
  <c r="C18" i="28"/>
  <c r="B14" i="28" s="1"/>
  <c r="C11" i="27"/>
  <c r="B10" i="27" s="1"/>
  <c r="C17" i="26"/>
  <c r="B13" i="26" s="1"/>
  <c r="C17" i="25"/>
  <c r="B13" i="25" s="1"/>
  <c r="C17" i="24"/>
  <c r="B16" i="24" s="1"/>
  <c r="C17" i="23"/>
  <c r="B11" i="23" s="1"/>
  <c r="C17" i="22"/>
  <c r="B16" i="22" s="1"/>
  <c r="C16" i="21"/>
  <c r="B12" i="21" s="1"/>
  <c r="C16" i="20"/>
  <c r="B12" i="20" s="1"/>
  <c r="C16" i="19"/>
  <c r="B12" i="19" s="1"/>
  <c r="C17" i="18"/>
  <c r="B11" i="18" s="1"/>
  <c r="C17" i="17"/>
  <c r="B13" i="17" s="1"/>
  <c r="C17" i="16"/>
  <c r="B13" i="16" s="1"/>
  <c r="C17" i="15"/>
  <c r="B13" i="15" s="1"/>
  <c r="C17" i="14"/>
  <c r="B13" i="14" s="1"/>
  <c r="C17" i="13"/>
  <c r="B16" i="13" s="1"/>
  <c r="C17" i="12"/>
  <c r="B13" i="12" s="1"/>
  <c r="C17" i="11"/>
  <c r="B14" i="11" s="1"/>
  <c r="C17" i="10"/>
  <c r="B14" i="10" s="1"/>
  <c r="C11" i="9"/>
  <c r="B10" i="9" s="1"/>
  <c r="C11" i="8"/>
  <c r="B9" i="8" s="1"/>
  <c r="C11" i="7"/>
  <c r="B10" i="7" s="1"/>
  <c r="C11" i="6"/>
  <c r="B10" i="6" s="1"/>
  <c r="C10" i="5"/>
  <c r="A1" i="5"/>
  <c r="A2" i="5" s="1"/>
  <c r="A2" i="4"/>
  <c r="B14" i="60" l="1"/>
  <c r="B10" i="60"/>
  <c r="B11" i="60"/>
  <c r="B13" i="67"/>
  <c r="B15" i="60"/>
  <c r="B16" i="60"/>
  <c r="B14" i="36"/>
  <c r="B10" i="36"/>
  <c r="B16" i="36"/>
  <c r="B12" i="36"/>
  <c r="B11" i="36"/>
  <c r="B10" i="67"/>
  <c r="B15" i="36"/>
  <c r="B10" i="31"/>
  <c r="B12" i="73"/>
  <c r="B10" i="76"/>
  <c r="B14" i="31"/>
  <c r="B10" i="8"/>
  <c r="B11" i="11"/>
  <c r="B10" i="18"/>
  <c r="B12" i="31"/>
  <c r="B12" i="56"/>
  <c r="B10" i="59"/>
  <c r="B12" i="15"/>
  <c r="B12" i="18"/>
  <c r="B11" i="25"/>
  <c r="B14" i="38"/>
  <c r="B10" i="48"/>
  <c r="B11" i="51"/>
  <c r="B16" i="67"/>
  <c r="B11" i="79"/>
  <c r="B15" i="103"/>
  <c r="B11" i="15"/>
  <c r="B14" i="18"/>
  <c r="B15" i="35"/>
  <c r="B13" i="39"/>
  <c r="B15" i="52"/>
  <c r="B10" i="54"/>
  <c r="B16" i="61"/>
  <c r="B12" i="67"/>
  <c r="B12" i="71"/>
  <c r="B12" i="76"/>
  <c r="B14" i="78"/>
  <c r="B12" i="84"/>
  <c r="B16" i="103"/>
  <c r="B16" i="15"/>
  <c r="B15" i="17"/>
  <c r="B16" i="18"/>
  <c r="B11" i="52"/>
  <c r="B14" i="67"/>
  <c r="B10" i="69"/>
  <c r="B13" i="76"/>
  <c r="B12" i="103"/>
  <c r="B10" i="10"/>
  <c r="B16" i="31"/>
  <c r="B15" i="33"/>
  <c r="B10" i="35"/>
  <c r="B10" i="90"/>
  <c r="B11" i="10"/>
  <c r="B13" i="18"/>
  <c r="B14" i="21"/>
  <c r="B10" i="29"/>
  <c r="B13" i="31"/>
  <c r="B10" i="49"/>
  <c r="B14" i="51"/>
  <c r="B11" i="55"/>
  <c r="B10" i="57"/>
  <c r="B16" i="59"/>
  <c r="B12" i="74"/>
  <c r="B13" i="80"/>
  <c r="B11" i="83"/>
  <c r="B9" i="89"/>
  <c r="B11" i="103"/>
  <c r="B16" i="10"/>
  <c r="B12" i="12"/>
  <c r="B9" i="21"/>
  <c r="B13" i="24"/>
  <c r="B16" i="29"/>
  <c r="B12" i="37"/>
  <c r="B11" i="39"/>
  <c r="B10" i="41"/>
  <c r="B16" i="44"/>
  <c r="B12" i="61"/>
  <c r="B11" i="70"/>
  <c r="B13" i="74"/>
  <c r="B14" i="76"/>
  <c r="B11" i="77"/>
  <c r="B13" i="79"/>
  <c r="B11" i="89"/>
  <c r="B11" i="91"/>
  <c r="B13" i="103"/>
  <c r="B16" i="12"/>
  <c r="B14" i="14"/>
  <c r="B15" i="21"/>
  <c r="B14" i="23"/>
  <c r="B10" i="33"/>
  <c r="B9" i="38"/>
  <c r="B15" i="40"/>
  <c r="B15" i="48"/>
  <c r="B12" i="49"/>
  <c r="B12" i="57"/>
  <c r="B10" i="61"/>
  <c r="B11" i="61"/>
  <c r="B12" i="63"/>
  <c r="B15" i="69"/>
  <c r="B12" i="70"/>
  <c r="B16" i="71"/>
  <c r="B12" i="77"/>
  <c r="B12" i="79"/>
  <c r="B16" i="88"/>
  <c r="B13" i="89"/>
  <c r="B11" i="99"/>
  <c r="B15" i="102"/>
  <c r="B17" i="103"/>
  <c r="B11" i="30"/>
  <c r="B12" i="32"/>
  <c r="B12" i="33"/>
  <c r="B11" i="35"/>
  <c r="B11" i="40"/>
  <c r="B12" i="41"/>
  <c r="B15" i="44"/>
  <c r="B10" i="45"/>
  <c r="B15" i="47"/>
  <c r="B12" i="48"/>
  <c r="B13" i="49"/>
  <c r="B15" i="57"/>
  <c r="B14" i="57"/>
  <c r="B15" i="81"/>
  <c r="B15" i="89"/>
  <c r="B12" i="102"/>
  <c r="B15" i="10"/>
  <c r="B11" i="13"/>
  <c r="B10" i="21"/>
  <c r="B10" i="22"/>
  <c r="B12" i="24"/>
  <c r="B12" i="35"/>
  <c r="B11" i="44"/>
  <c r="B13" i="45"/>
  <c r="B11" i="57"/>
  <c r="B13" i="57"/>
  <c r="B12" i="59"/>
  <c r="B14" i="61"/>
  <c r="B10" i="62"/>
  <c r="B9" i="70"/>
  <c r="B11" i="71"/>
  <c r="B16" i="74"/>
  <c r="B10" i="78"/>
  <c r="B16" i="79"/>
  <c r="B10" i="80"/>
  <c r="B10" i="81"/>
  <c r="B16" i="95"/>
  <c r="B15" i="98"/>
  <c r="B9" i="20"/>
  <c r="B15" i="34"/>
  <c r="B11" i="66"/>
  <c r="B12" i="11"/>
  <c r="B11" i="17"/>
  <c r="B15" i="18"/>
  <c r="B14" i="20"/>
  <c r="B11" i="21"/>
  <c r="B11" i="22"/>
  <c r="B16" i="23"/>
  <c r="B14" i="24"/>
  <c r="B10" i="25"/>
  <c r="B15" i="29"/>
  <c r="B14" i="29"/>
  <c r="B14" i="30"/>
  <c r="B16" i="33"/>
  <c r="B11" i="34"/>
  <c r="B16" i="35"/>
  <c r="B13" i="38"/>
  <c r="B14" i="39"/>
  <c r="B13" i="41"/>
  <c r="B12" i="47"/>
  <c r="B14" i="48"/>
  <c r="B14" i="49"/>
  <c r="B15" i="51"/>
  <c r="B12" i="51"/>
  <c r="B12" i="52"/>
  <c r="B15" i="54"/>
  <c r="B10" i="55"/>
  <c r="B16" i="56"/>
  <c r="B15" i="61"/>
  <c r="B15" i="62"/>
  <c r="B10" i="63"/>
  <c r="B10" i="65"/>
  <c r="B10" i="66"/>
  <c r="B12" i="69"/>
  <c r="B14" i="70"/>
  <c r="B10" i="70"/>
  <c r="B16" i="78"/>
  <c r="B10" i="83"/>
  <c r="B10" i="91"/>
  <c r="B10" i="95"/>
  <c r="B15" i="95"/>
  <c r="B11" i="98"/>
  <c r="B10" i="102"/>
  <c r="B16" i="102"/>
  <c r="B12" i="107"/>
  <c r="B15" i="67"/>
  <c r="B9" i="9"/>
  <c r="B11" i="9" s="1"/>
  <c r="B10" i="11"/>
  <c r="B16" i="11"/>
  <c r="B15" i="12"/>
  <c r="B12" i="13"/>
  <c r="B10" i="14"/>
  <c r="B11" i="16"/>
  <c r="B12" i="17"/>
  <c r="B10" i="20"/>
  <c r="B13" i="21"/>
  <c r="B13" i="22"/>
  <c r="B13" i="23"/>
  <c r="B12" i="25"/>
  <c r="B10" i="30"/>
  <c r="B15" i="31"/>
  <c r="B14" i="33"/>
  <c r="B10" i="34"/>
  <c r="B13" i="35"/>
  <c r="B10" i="39"/>
  <c r="B14" i="47"/>
  <c r="B14" i="54"/>
  <c r="B13" i="55"/>
  <c r="B11" i="56"/>
  <c r="B11" i="62"/>
  <c r="B14" i="66"/>
  <c r="B14" i="69"/>
  <c r="B14" i="75"/>
  <c r="B15" i="79"/>
  <c r="B12" i="83"/>
  <c r="B10" i="88"/>
  <c r="B10" i="89"/>
  <c r="B12" i="91"/>
  <c r="B14" i="91"/>
  <c r="B12" i="95"/>
  <c r="B11" i="95"/>
  <c r="B11" i="97"/>
  <c r="B14" i="98"/>
  <c r="B10" i="100"/>
  <c r="B12" i="10"/>
  <c r="B15" i="11"/>
  <c r="B13" i="11"/>
  <c r="B11" i="12"/>
  <c r="B15" i="13"/>
  <c r="B15" i="14"/>
  <c r="B11" i="20"/>
  <c r="B14" i="25"/>
  <c r="B11" i="28"/>
  <c r="B12" i="29"/>
  <c r="B15" i="30"/>
  <c r="B16" i="30"/>
  <c r="B16" i="34"/>
  <c r="B10" i="38"/>
  <c r="B15" i="39"/>
  <c r="B16" i="39"/>
  <c r="B12" i="40"/>
  <c r="B14" i="41"/>
  <c r="B12" i="44"/>
  <c r="B12" i="45"/>
  <c r="B10" i="47"/>
  <c r="B16" i="47"/>
  <c r="B11" i="48"/>
  <c r="B10" i="51"/>
  <c r="B14" i="59"/>
  <c r="B16" i="62"/>
  <c r="B15" i="66"/>
  <c r="B12" i="66"/>
  <c r="B13" i="70"/>
  <c r="B16" i="76"/>
  <c r="B16" i="77"/>
  <c r="B15" i="78"/>
  <c r="B17" i="79"/>
  <c r="B12" i="80"/>
  <c r="B11" i="81"/>
  <c r="B15" i="83"/>
  <c r="B14" i="83"/>
  <c r="B12" i="88"/>
  <c r="B15" i="91"/>
  <c r="B16" i="91"/>
  <c r="B11" i="94"/>
  <c r="B14" i="95"/>
  <c r="B11" i="102"/>
  <c r="B15" i="42"/>
  <c r="B16" i="43"/>
  <c r="B15" i="50"/>
  <c r="B9" i="6"/>
  <c r="B3" i="108" s="1"/>
  <c r="B11" i="8"/>
  <c r="B5" i="108"/>
  <c r="B13" i="10"/>
  <c r="B13" i="13"/>
  <c r="B14" i="16"/>
  <c r="B14" i="17"/>
  <c r="B13" i="20"/>
  <c r="B15" i="28"/>
  <c r="B14" i="34"/>
  <c r="B14" i="40"/>
  <c r="B15" i="41"/>
  <c r="B11" i="42"/>
  <c r="B10" i="43"/>
  <c r="B13" i="43"/>
  <c r="B10" i="44"/>
  <c r="B13" i="47"/>
  <c r="B16" i="48"/>
  <c r="B15" i="49"/>
  <c r="B11" i="50"/>
  <c r="B13" i="59"/>
  <c r="B14" i="63"/>
  <c r="B12" i="64"/>
  <c r="B15" i="65"/>
  <c r="B14" i="65"/>
  <c r="B15" i="68"/>
  <c r="B12" i="68"/>
  <c r="B13" i="77"/>
  <c r="B13" i="78"/>
  <c r="B12" i="81"/>
  <c r="B16" i="83"/>
  <c r="B10" i="87"/>
  <c r="B15" i="88"/>
  <c r="B12" i="89"/>
  <c r="B9" i="90"/>
  <c r="B12" i="93"/>
  <c r="B13" i="94"/>
  <c r="B13" i="102"/>
  <c r="B15" i="64"/>
  <c r="B16" i="68"/>
  <c r="B10" i="12"/>
  <c r="B10" i="13"/>
  <c r="B11" i="14"/>
  <c r="B10" i="16"/>
  <c r="B15" i="20"/>
  <c r="B12" i="22"/>
  <c r="B10" i="23"/>
  <c r="B15" i="23"/>
  <c r="B11" i="24"/>
  <c r="B10" i="24"/>
  <c r="B16" i="28"/>
  <c r="B13" i="28"/>
  <c r="B11" i="29"/>
  <c r="B12" i="30"/>
  <c r="B11" i="38"/>
  <c r="B12" i="42"/>
  <c r="B14" i="43"/>
  <c r="B11" i="43"/>
  <c r="B14" i="44"/>
  <c r="B14" i="45"/>
  <c r="B12" i="46"/>
  <c r="B12" i="50"/>
  <c r="B16" i="51"/>
  <c r="B14" i="52"/>
  <c r="B12" i="53"/>
  <c r="B11" i="54"/>
  <c r="B12" i="55"/>
  <c r="B14" i="55"/>
  <c r="B14" i="56"/>
  <c r="B13" i="56"/>
  <c r="B15" i="58"/>
  <c r="B15" i="59"/>
  <c r="B12" i="62"/>
  <c r="B14" i="64"/>
  <c r="B11" i="65"/>
  <c r="B16" i="65"/>
  <c r="B16" i="66"/>
  <c r="B11" i="68"/>
  <c r="B14" i="68"/>
  <c r="B14" i="71"/>
  <c r="B12" i="72"/>
  <c r="B14" i="74"/>
  <c r="B15" i="74"/>
  <c r="B15" i="75"/>
  <c r="B15" i="76"/>
  <c r="B15" i="77"/>
  <c r="B12" i="78"/>
  <c r="B14" i="80"/>
  <c r="B12" i="85"/>
  <c r="B16" i="87"/>
  <c r="B11" i="90"/>
  <c r="B12" i="97"/>
  <c r="B10" i="98"/>
  <c r="B16" i="106"/>
  <c r="B9" i="7"/>
  <c r="B4" i="108" s="1"/>
  <c r="B14" i="12"/>
  <c r="B12" i="14"/>
  <c r="B10" i="15"/>
  <c r="B15" i="16"/>
  <c r="B12" i="16"/>
  <c r="B10" i="17"/>
  <c r="B15" i="19"/>
  <c r="B14" i="22"/>
  <c r="B12" i="23"/>
  <c r="B15" i="24"/>
  <c r="B12" i="26"/>
  <c r="B12" i="28"/>
  <c r="B17" i="28"/>
  <c r="B12" i="34"/>
  <c r="B11" i="37"/>
  <c r="B16" i="41"/>
  <c r="B10" i="42"/>
  <c r="B14" i="42"/>
  <c r="B12" i="43"/>
  <c r="B16" i="45"/>
  <c r="B16" i="49"/>
  <c r="B10" i="50"/>
  <c r="B14" i="50"/>
  <c r="B10" i="52"/>
  <c r="B12" i="54"/>
  <c r="B15" i="55"/>
  <c r="B10" i="56"/>
  <c r="B10" i="58"/>
  <c r="B14" i="62"/>
  <c r="B11" i="63"/>
  <c r="B10" i="64"/>
  <c r="B16" i="64"/>
  <c r="B12" i="65"/>
  <c r="B10" i="68"/>
  <c r="B11" i="69"/>
  <c r="B15" i="71"/>
  <c r="B10" i="71"/>
  <c r="B10" i="74"/>
  <c r="B12" i="75"/>
  <c r="B16" i="80"/>
  <c r="B13" i="87"/>
  <c r="B14" i="88"/>
  <c r="B14" i="90"/>
  <c r="B15" i="90"/>
  <c r="B14" i="94"/>
  <c r="B12" i="96"/>
  <c r="B12" i="98"/>
  <c r="B10" i="104"/>
  <c r="B10" i="107"/>
  <c r="B14" i="107"/>
  <c r="B15" i="107"/>
  <c r="B16" i="107"/>
  <c r="B11" i="107"/>
  <c r="B10" i="106"/>
  <c r="B15" i="106"/>
  <c r="B12" i="106"/>
  <c r="B11" i="106"/>
  <c r="B14" i="106"/>
  <c r="B15" i="105"/>
  <c r="B10" i="105"/>
  <c r="B14" i="105"/>
  <c r="B11" i="105"/>
  <c r="B16" i="105"/>
  <c r="B12" i="105"/>
  <c r="B12" i="104"/>
  <c r="B14" i="104"/>
  <c r="B15" i="104"/>
  <c r="B16" i="104"/>
  <c r="B11" i="104"/>
  <c r="B12" i="101"/>
  <c r="B14" i="101"/>
  <c r="B15" i="101"/>
  <c r="B16" i="101"/>
  <c r="B11" i="101"/>
  <c r="B13" i="101"/>
  <c r="B15" i="100"/>
  <c r="B12" i="100"/>
  <c r="B11" i="100"/>
  <c r="B16" i="100"/>
  <c r="B14" i="100"/>
  <c r="B13" i="99"/>
  <c r="B15" i="99"/>
  <c r="B16" i="99"/>
  <c r="B17" i="99"/>
  <c r="B12" i="99"/>
  <c r="B16" i="98"/>
  <c r="B15" i="97"/>
  <c r="B14" i="97"/>
  <c r="B16" i="97"/>
  <c r="B10" i="97"/>
  <c r="B15" i="96"/>
  <c r="B16" i="96"/>
  <c r="B11" i="96"/>
  <c r="B14" i="96"/>
  <c r="B10" i="96"/>
  <c r="B10" i="94"/>
  <c r="B15" i="94"/>
  <c r="B9" i="94"/>
  <c r="B15" i="93"/>
  <c r="B14" i="93"/>
  <c r="B11" i="93"/>
  <c r="B16" i="93"/>
  <c r="B10" i="93"/>
  <c r="B11" i="92"/>
  <c r="B16" i="92"/>
  <c r="B13" i="92"/>
  <c r="B12" i="92"/>
  <c r="B14" i="92"/>
  <c r="B15" i="92"/>
  <c r="B13" i="90"/>
  <c r="B11" i="88"/>
  <c r="B12" i="87"/>
  <c r="B15" i="87"/>
  <c r="B14" i="87"/>
  <c r="B11" i="86"/>
  <c r="B16" i="86"/>
  <c r="B13" i="86"/>
  <c r="B12" i="86"/>
  <c r="B14" i="86"/>
  <c r="B15" i="86"/>
  <c r="B10" i="85"/>
  <c r="B14" i="85"/>
  <c r="B15" i="85"/>
  <c r="B16" i="85"/>
  <c r="B11" i="85"/>
  <c r="B15" i="84"/>
  <c r="B14" i="84"/>
  <c r="B11" i="84"/>
  <c r="B16" i="84"/>
  <c r="B10" i="84"/>
  <c r="B10" i="82"/>
  <c r="B15" i="82"/>
  <c r="B12" i="82"/>
  <c r="B11" i="82"/>
  <c r="B16" i="82"/>
  <c r="B14" i="82"/>
  <c r="B16" i="81"/>
  <c r="B14" i="81"/>
  <c r="B15" i="80"/>
  <c r="B17" i="77"/>
  <c r="B11" i="75"/>
  <c r="B16" i="75"/>
  <c r="B10" i="75"/>
  <c r="B15" i="73"/>
  <c r="B14" i="73"/>
  <c r="B11" i="73"/>
  <c r="B16" i="73"/>
  <c r="B10" i="73"/>
  <c r="B10" i="72"/>
  <c r="B14" i="72"/>
  <c r="B15" i="72"/>
  <c r="B16" i="72"/>
  <c r="B11" i="72"/>
  <c r="B16" i="69"/>
  <c r="B11" i="64"/>
  <c r="B15" i="63"/>
  <c r="B16" i="63"/>
  <c r="B14" i="58"/>
  <c r="B11" i="58"/>
  <c r="B16" i="58"/>
  <c r="B12" i="58"/>
  <c r="B16" i="54"/>
  <c r="B15" i="53"/>
  <c r="B16" i="53"/>
  <c r="B14" i="53"/>
  <c r="B11" i="53"/>
  <c r="B10" i="53"/>
  <c r="B16" i="52"/>
  <c r="B16" i="50"/>
  <c r="B10" i="46"/>
  <c r="B14" i="46"/>
  <c r="B15" i="46"/>
  <c r="B16" i="46"/>
  <c r="B11" i="46"/>
  <c r="B15" i="45"/>
  <c r="B16" i="42"/>
  <c r="B10" i="40"/>
  <c r="B16" i="40"/>
  <c r="B15" i="38"/>
  <c r="B15" i="37"/>
  <c r="B16" i="37"/>
  <c r="B14" i="37"/>
  <c r="B10" i="37"/>
  <c r="B11" i="33"/>
  <c r="B15" i="32"/>
  <c r="B16" i="32"/>
  <c r="B11" i="32"/>
  <c r="B14" i="32"/>
  <c r="B10" i="32"/>
  <c r="B9" i="27"/>
  <c r="B11" i="27" s="1"/>
  <c r="B15" i="26"/>
  <c r="B16" i="26"/>
  <c r="B11" i="26"/>
  <c r="B14" i="26"/>
  <c r="B10" i="26"/>
  <c r="B16" i="25"/>
  <c r="B15" i="25"/>
  <c r="B15" i="22"/>
  <c r="B13" i="19"/>
  <c r="B14" i="19"/>
  <c r="B9" i="19"/>
  <c r="B10" i="19"/>
  <c r="B11" i="19"/>
  <c r="B16" i="17"/>
  <c r="B16" i="16"/>
  <c r="B15" i="15"/>
  <c r="B14" i="15"/>
  <c r="B16" i="14"/>
  <c r="B14" i="13"/>
  <c r="C11" i="5"/>
  <c r="B10" i="5" s="1"/>
  <c r="B16" i="4"/>
  <c r="B17" i="60" l="1"/>
  <c r="B17" i="36"/>
  <c r="B17" i="67"/>
  <c r="B17" i="78"/>
  <c r="B17" i="18"/>
  <c r="B17" i="33"/>
  <c r="B17" i="31"/>
  <c r="B11" i="6"/>
  <c r="B17" i="88"/>
  <c r="B17" i="56"/>
  <c r="B17" i="17"/>
  <c r="B17" i="11"/>
  <c r="B17" i="102"/>
  <c r="B17" i="29"/>
  <c r="B16" i="21"/>
  <c r="B17" i="57"/>
  <c r="B18" i="103"/>
  <c r="B17" i="51"/>
  <c r="B17" i="35"/>
  <c r="B17" i="15"/>
  <c r="B17" i="46"/>
  <c r="B17" i="24"/>
  <c r="B17" i="13"/>
  <c r="B17" i="34"/>
  <c r="B16" i="70"/>
  <c r="B16" i="89"/>
  <c r="B17" i="66"/>
  <c r="B17" i="48"/>
  <c r="B16" i="38"/>
  <c r="B17" i="30"/>
  <c r="B17" i="61"/>
  <c r="B17" i="85"/>
  <c r="B17" i="50"/>
  <c r="B17" i="72"/>
  <c r="B17" i="59"/>
  <c r="B17" i="10"/>
  <c r="B17" i="37"/>
  <c r="B17" i="58"/>
  <c r="B18" i="77"/>
  <c r="B17" i="98"/>
  <c r="B17" i="16"/>
  <c r="B17" i="74"/>
  <c r="B17" i="14"/>
  <c r="B17" i="68"/>
  <c r="B17" i="43"/>
  <c r="B17" i="95"/>
  <c r="B17" i="76"/>
  <c r="B17" i="91"/>
  <c r="B18" i="79"/>
  <c r="B17" i="47"/>
  <c r="B17" i="83"/>
  <c r="B17" i="39"/>
  <c r="B16" i="19"/>
  <c r="B17" i="22"/>
  <c r="B11" i="7"/>
  <c r="B17" i="26"/>
  <c r="B17" i="53"/>
  <c r="B17" i="64"/>
  <c r="B17" i="69"/>
  <c r="B16" i="90"/>
  <c r="B18" i="99"/>
  <c r="B17" i="40"/>
  <c r="B17" i="75"/>
  <c r="B17" i="81"/>
  <c r="B16" i="94"/>
  <c r="B17" i="101"/>
  <c r="B17" i="106"/>
  <c r="B17" i="107"/>
  <c r="B17" i="71"/>
  <c r="B17" i="65"/>
  <c r="B17" i="62"/>
  <c r="B17" i="54"/>
  <c r="B17" i="49"/>
  <c r="B17" i="42"/>
  <c r="B17" i="23"/>
  <c r="B17" i="12"/>
  <c r="B17" i="80"/>
  <c r="B17" i="55"/>
  <c r="B17" i="52"/>
  <c r="B18" i="28"/>
  <c r="B17" i="44"/>
  <c r="B17" i="41"/>
  <c r="B16" i="20"/>
  <c r="B17" i="25"/>
  <c r="B17" i="73"/>
  <c r="B17" i="96"/>
  <c r="B17" i="32"/>
  <c r="B17" i="87"/>
  <c r="B17" i="93"/>
  <c r="B17" i="97"/>
  <c r="B17" i="100"/>
  <c r="B17" i="104"/>
  <c r="B9" i="5"/>
  <c r="B17" i="45"/>
  <c r="B17" i="63"/>
  <c r="B17" i="84"/>
  <c r="B17" i="105"/>
  <c r="B17" i="92"/>
  <c r="B17" i="86"/>
  <c r="B17" i="82"/>
  <c r="B13" i="4"/>
  <c r="B12" i="4"/>
  <c r="B14" i="4"/>
  <c r="B15" i="4"/>
  <c r="B10" i="4"/>
  <c r="B11" i="4"/>
  <c r="B11" i="5" l="1"/>
  <c r="B2" i="108"/>
  <c r="B17" i="4"/>
</calcChain>
</file>

<file path=xl/sharedStrings.xml><?xml version="1.0" encoding="utf-8"?>
<sst xmlns="http://schemas.openxmlformats.org/spreadsheetml/2006/main" count="10960" uniqueCount="237">
  <si>
    <t xml:space="preserve">PÓS-GRADUANDOS </t>
  </si>
  <si>
    <t>QUESTÃO1</t>
  </si>
  <si>
    <t>QUESTÃO2</t>
  </si>
  <si>
    <t>QUESTÃO3</t>
  </si>
  <si>
    <t>QUESTÃO4</t>
  </si>
  <si>
    <t>QUESTÃO5</t>
  </si>
  <si>
    <t>QUESTÃO6</t>
  </si>
  <si>
    <t>QUESTÃO7</t>
  </si>
  <si>
    <t>QUESTÃO8</t>
  </si>
  <si>
    <t>QUESTÃO9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</si>
  <si>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</si>
  <si>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</si>
  <si>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</si>
  <si>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</si>
  <si>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</si>
  <si>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</si>
  <si>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</si>
  <si>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</si>
  <si>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</si>
  <si>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</si>
  <si>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</si>
  <si>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</si>
  <si>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</si>
  <si>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</si>
  <si>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</si>
  <si>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</si>
  <si>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</si>
  <si>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</si>
  <si>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</si>
  <si>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</si>
  <si>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</si>
  <si>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</si>
  <si>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</si>
  <si>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</si>
  <si>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</si>
  <si>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</si>
  <si>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</si>
  <si>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</si>
  <si>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</si>
  <si>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</si>
  <si>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</si>
  <si>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</si>
  <si>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</si>
  <si>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</si>
  <si>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</si>
  <si>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</si>
  <si>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</si>
  <si>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</si>
  <si>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</si>
  <si>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</si>
  <si>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</si>
  <si>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</si>
  <si>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</si>
  <si>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</si>
  <si>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</si>
  <si>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</si>
  <si>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</si>
  <si>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</si>
  <si>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</si>
  <si>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</si>
  <si>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</si>
  <si>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</si>
  <si>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</si>
  <si>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</si>
  <si>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</si>
  <si>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</si>
  <si>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</si>
  <si>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</si>
  <si>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</si>
  <si>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</si>
  <si>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</si>
  <si>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</si>
  <si>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</si>
  <si>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</si>
  <si>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</si>
  <si>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</si>
  <si>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</si>
  <si>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</si>
  <si>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</si>
  <si>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</si>
  <si>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</si>
  <si>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</si>
  <si>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</si>
  <si>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</si>
  <si>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</si>
  <si>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</si>
  <si>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</si>
  <si>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</si>
  <si>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</si>
  <si>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</si>
  <si>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</si>
  <si>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</si>
  <si>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</si>
  <si>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</si>
  <si>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</si>
  <si>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</si>
  <si>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</si>
  <si>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</si>
  <si>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</si>
  <si>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</si>
  <si>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</si>
  <si>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</si>
  <si>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</si>
  <si>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</si>
  <si>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</si>
  <si>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Curso</t>
  </si>
  <si>
    <t>Quanto a sua formação: [Mestrado na UFPR]</t>
  </si>
  <si>
    <t>Quanto a sua formação: [Graduação na UFPR]</t>
  </si>
  <si>
    <t>Quanto a sua formação: [Curso Técnico na UFPR]</t>
  </si>
  <si>
    <t>Quanto a sua formação: [Não tenho formação na UFPR]</t>
  </si>
  <si>
    <t>Você teve aulas remotas durante o período de pandemia?</t>
  </si>
  <si>
    <t>Como você avalia o conjunto de disciplinas da pós-graduação ofertadas durante o período da pandemia (regime remoto)- [Disponibilidade de oferta compatível com os créditos exigidos]</t>
  </si>
  <si>
    <t>Como você avalia o conjunto de disciplinas da pós-graduação ofertadas durante o período da pandemia (regime remoto)- [Pertinência com a área do curso]</t>
  </si>
  <si>
    <t>Como você avalia o conjunto de disciplinas da pós-graduação ofertadas durante o período da pandemia (regime remoto)- [Quantidade, qualidade e atualidade dos conteúdos]</t>
  </si>
  <si>
    <t>Como você avalia o conjunto de disciplinas da pós-graduação ofertadas durante o período da pandemia (regime remoto)- [Nível de profundidade dos conteúdos]</t>
  </si>
  <si>
    <t>Como você avalia o conjunto de disciplinas da pós-graduação ofertadas durante o período da pandemia (regime remoto)- [Aplicabilidade para a pesquisa]</t>
  </si>
  <si>
    <t>Como você avalia o conjunto de disciplinas da pós-graduação ofertadas durante o período da pandemia (regime remoto)- [Feedback do desempenho nas disciplinas]</t>
  </si>
  <si>
    <t>Como você avalia o conjunto de disciplinas da pós-graduação ofertadas durante o período da pandemia (regime remoto)- [Oferta de disciplinas em inglês]</t>
  </si>
  <si>
    <t>Como você avalia o conjunto de disciplinas da pós-graduação ofertadas durante o período da pandemia (regime remoto)- [Duração das aulas]</t>
  </si>
  <si>
    <t>Como você avalia o conjunto de disciplinas da pós-graduação ofertadas durante o período da pandemia (regime remoto)- [Quantidade de tarefas nas disciplinas]</t>
  </si>
  <si>
    <t>Como você avalia o conjunto de disciplinas da pós-graduação ofertadas durante o período da pandemia (regime remoto)- [Qualidade da transmissão]</t>
  </si>
  <si>
    <t>Como você avalia o conjunto de disciplinas da pós-graduação ofertadas durante o período da pandemia (regime remoto)- [Facilidade em acompanhar os conteúdos]</t>
  </si>
  <si>
    <t>Como você avalia o conjunto de disciplinas da pós-graduação ofertadas durante o período da pandemia (regime remoto)- [Plataforma de transmissão (facilidade de operação)]</t>
  </si>
  <si>
    <t>Como você avalia o conjunto de disciplinas da pós-graduação ofertadas durante o período da pandemia (regime remoto)- [Didática do docente nas atividades remotas]</t>
  </si>
  <si>
    <t>Como você avalia o conjunto de disciplinas da pós-graduação ofertadas durante o período da pandemia (regime remoto)- [Pertinência da proposta de avaliação]</t>
  </si>
  <si>
    <t>Como você avalia o conjunto de disciplinas da pós-graduação ofertadas durante o período da pandemia (regime remoto)- [Estabilidade das transmissões (quedas e interrupções na transmissão que causaram prejuízo no curso da disciplina)]</t>
  </si>
  <si>
    <t>Como você avalia o conjunto de disciplinas da pós-graduação ofertadas durante o período da pandemia (regime remoto)- [Bancas não presenciais]</t>
  </si>
  <si>
    <t>Como você avalia o conjunto de disciplinas da pós-graduação ofertadas durante o período da pandemia (regime remoto)- [Avaliação global das aulas remotas]</t>
  </si>
  <si>
    <t>Você cursou disciplinas transversais no ano de 2020-</t>
  </si>
  <si>
    <t>Como você avalia o conjunto de disciplinas transversais da pós-graduação- [Disponibilidade de oferta compatível com os créditos exigidos]</t>
  </si>
  <si>
    <t>Como você avalia o conjunto de disciplinas transversais da pós-graduação- [Pertinência com a área do meu curso]</t>
  </si>
  <si>
    <t>Como você avalia o conjunto de disciplinas transversais da pós-graduação- [Quantidade, qualidade e atualidade dos conteúdos]</t>
  </si>
  <si>
    <t>Como você avalia o conjunto de disciplinas transversais da pós-graduação- [Nível de profundidade dos conteúdos]</t>
  </si>
  <si>
    <t>Como você avalia o conjunto de disciplinas transversais da pós-graduação- [Aplicabilidade para a pesquisa]</t>
  </si>
  <si>
    <t>Como você avalia o conjunto de disciplinas transversais da pós-graduação- [Feedback do desempenho nas disciplinas]</t>
  </si>
  <si>
    <t>Como você avalia o conjunto de disciplinas transversais da pós-graduação- [Oferta de disciplinas em inglês]</t>
  </si>
  <si>
    <t>Como você avalia o conjunto de disciplinas transversais da pós-graduação- [Disciplinas transversais (oferta, acompanhamento, etc)]</t>
  </si>
  <si>
    <t>Como você avalia o conjunto de disciplinas transversais da pós-graduação- [Duração das aulas]</t>
  </si>
  <si>
    <t>Como você avalia o conjunto de disciplinas transversais da pós-graduação- [Quantidade de tarefas nas disciplinas]</t>
  </si>
  <si>
    <t>Como você avalia o conjunto de disciplinas transversais da pós-graduação- [Qualidade da transmissão]</t>
  </si>
  <si>
    <t>Como você avalia o conjunto de disciplinas transversais da pós-graduação- [Facilidade em acompanhar os conteúdos]</t>
  </si>
  <si>
    <t>Como você avalia o conjunto de disciplinas transversais da pós-graduação- [Plataforma de transmissão (facilidade de operação)]</t>
  </si>
  <si>
    <t>Como você avalia o conjunto de disciplinas transversais da pós-graduação- [Didática do(s) docente(s) nas atividades remotas]</t>
  </si>
  <si>
    <t>Como você avalia o conjunto de disciplinas transversais da pós-graduação- [Pertinência da proposta de avaliação]</t>
  </si>
  <si>
    <t>Como você avalia o conjunto de disciplinas transversais da pós-graduação- [Estabilidade das transmissões (quedas e interrupções na transmissão que causaram prejuízo no curso da disciplina)]</t>
  </si>
  <si>
    <t>Como você avalia o conjunto de disciplinas transversais da pós-graduação- [Avaliação global das disciplinas]</t>
  </si>
  <si>
    <t>Em relação ao quadro de docentes disponíveis para orientação, opine sobre: [O número de orientadores disponíveis]</t>
  </si>
  <si>
    <t>Em relação ao quadro de docentes disponíveis para orientação, opine sobre: [O conhecimento e a atualização do orientador]</t>
  </si>
  <si>
    <t>Em relação ao quadro de docentes disponíveis para orientação, opine sobre: [O número de tarefas solicitadas pelo orientador]</t>
  </si>
  <si>
    <t>Em relação ao quadro de docentes disponíveis para orientação, opine sobre: [A disponibilidade do docente para atividades de orientação]</t>
  </si>
  <si>
    <t>Em relação ao curso de Pós-Graduação, como você avalia: [O planejamento]</t>
  </si>
  <si>
    <t>Em relação ao curso de Pós-Graduação, como você avalia: [O processo seletivo do programa]</t>
  </si>
  <si>
    <t>Em relação ao curso de Pós-Graduação, como você avalia: [O regimento]</t>
  </si>
  <si>
    <t>Em relação à oferta de bolsas, como você avalia: [A divulgação]</t>
  </si>
  <si>
    <t>Em relação à oferta de bolsas, como você avalia: [Os critérios de seleção]</t>
  </si>
  <si>
    <t>Em relação à oferta de bolsas, como você avalia: [A disponibilidade]</t>
  </si>
  <si>
    <t>Em relação à oferta de bolsas, como você avalia: [O valor]</t>
  </si>
  <si>
    <t>Em relação à oferta de bolsas, como você avalia: [A aplicação dos critérios de seleção para a distribuição de bolsas]</t>
  </si>
  <si>
    <t>Avalie a sua interação (apoio a atividades práticas, discussão dos resultados, etc) com outros docentes: [Na UFPR]</t>
  </si>
  <si>
    <t>Avalie a sua interação (apoio a atividades práticas, discussão dos resultados, etc) com outros docentes: [No país]</t>
  </si>
  <si>
    <t>Avalie a sua interação (apoio a atividades práticas, discussão dos resultados, etc) com outros docentes: [No exterior]</t>
  </si>
  <si>
    <t>Avalie a sua interação (apoio a atividades práticas, discussão dos resultados, etc) com outros discentes que desenvolvem pesquisa: [Na UFPR]</t>
  </si>
  <si>
    <t>Avalie a sua interação (apoio a atividades práticas, discussão dos resultados, etc) com outros discentes que desenvolvem pesquisa: [No país]</t>
  </si>
  <si>
    <t>Avalie a sua interação (apoio a atividades práticas, discussão dos resultados, etc) com outros discentes que desenvolvem pesquisa: [No exterior]</t>
  </si>
  <si>
    <t>Opine sobre o funcionamento do(s) laboratório(s) na UFPR, para os seguintes temas: [Disponibilidade e condição dos equipamentos]</t>
  </si>
  <si>
    <t>Opine sobre o funcionamento do(s) laboratório(s) na UFPR, para os seguintes temas: [Disponibilidade de materiais de consumo e de insumos]</t>
  </si>
  <si>
    <t>Opine sobre o funcionamento do(s) laboratório(s) na UFPR, para os seguintes temas: [Apoio de técnico especializado]</t>
  </si>
  <si>
    <t>Opine sobre o funcionamento do(s) laboratório(s) na UFPR, para os seguintes temas: [Segurança]</t>
  </si>
  <si>
    <t>Opine sobre o funcionamento do(s) laboratório(s) na UFPR, para os seguintes temas: [Espaço físico disponível]</t>
  </si>
  <si>
    <t>Agora opine sobre o uso dos laboratórios durante a pandemia: [Facilidade de acesso]</t>
  </si>
  <si>
    <t>Agora opine sobre o uso dos laboratórios durante a pandemia: [Fornecimento de informações para o acesso]</t>
  </si>
  <si>
    <t>Agora opine sobre o uso dos laboratórios durante a pandemia: [Respeito às medidas de segurança em saúde (uso de máscara, distanciamento, etc)]</t>
  </si>
  <si>
    <t>Agora opine sobre o uso dos laboratórios durante a pandemia: [Número de pessoas utilizando os laboratórios ao mesmo tempo]</t>
  </si>
  <si>
    <t>Agora opine sobre o uso dos laboratórios durante a pandemia: [Controle das pessoas que utilizaram os laboratórios]</t>
  </si>
  <si>
    <t>Como você avalia o acesso à informação na UFPR, para os itens a seguir- [Programas de Pós-graduação]</t>
  </si>
  <si>
    <t>Como você avalia o acesso à informação na UFPR, para os itens a seguir- [Pesquisas em andamento na UFPR]</t>
  </si>
  <si>
    <t>Como você avalia o acesso à informação na UFPR, para os itens a seguir- [Pesquisas publicadas pela UFPR]</t>
  </si>
  <si>
    <t>Como você avalia o acesso à informação na UFPR, para os itens a seguir- [Programas de IC, IT, etc]</t>
  </si>
  <si>
    <t>Como você avalia o acesso à informação na UFPR, para os itens a seguir- [CAPA - Centro de Assessoria de Publicação Acadêmica]</t>
  </si>
  <si>
    <t>Como você avalia o acesso à informação na UFPR, para os itens a seguir- [Agência UFPR Internacional]</t>
  </si>
  <si>
    <t>Como você avalia o acesso à informação na UFPR, para os itens a seguir- [Editais de Pesquisa]</t>
  </si>
  <si>
    <t>Como você avalia o acesso à informação na UFPR, para os itens a seguir- [Assistência psicológica e à saúde]</t>
  </si>
  <si>
    <t>Qual a sua opinião sobre a divulgação de atividades de pesquisa da UFPR- [Internamente]</t>
  </si>
  <si>
    <t>Qual a sua opinião sobre a divulgação de atividades de pesquisa da UFPR- [Fora da UFPR]</t>
  </si>
  <si>
    <t>Como você avalia o funcionamento da secretaria de pós-graduação, antes e/ou durante o período de pandemia, com relação ao temas a seguir- [Horário de Atendimento]</t>
  </si>
  <si>
    <t>Como você avalia o funcionamento da secretaria de pós-graduação, antes e/ou durante o período de pandemia, com relação ao temas a seguir- [Disponibilidade de informações]</t>
  </si>
  <si>
    <t>Como você avalia o funcionamento da secretaria de pós-graduação, antes e/ou durante o período de pandemia, com relação ao temas a seguir- [Qualidade do atendimento]</t>
  </si>
  <si>
    <t>Como você avalia o funcionamento da secretaria de pós-graduação, antes e/ou durante o período de pandemia, com relação ao temas a seguir- [Efetividade do atendimento (supre as demandas dos docentes e discentes)]</t>
  </si>
  <si>
    <t>Como você avalia o funcionamento da secretaria de pós-graduação, antes e/ou durante o período de pandemia, com relação ao temas a seguir- [Quantidade de corpo técnico administrativo]</t>
  </si>
  <si>
    <t>Avalie a qualidade do site do programa de pós-graduação, considerando: [A estruturação (o layout é claro e intuitivo)]</t>
  </si>
  <si>
    <t>Avalie a qualidade do site do programa de pós-graduação, considerando: [A responsividade (o acesso por smartphones está configurado adequadamente)]</t>
  </si>
  <si>
    <t>Avalie a qualidade do site do programa de pós-graduação, considerando: [O acesso às informações]</t>
  </si>
  <si>
    <t>Avalie a qualidade do site do programa de pós-graduação, considerando: [A pertinência e relevância das informações]</t>
  </si>
  <si>
    <t>Avalie a qualidade do site do programa de pós-graduação, considerando: [A atualização das informações]</t>
  </si>
  <si>
    <t>Avalie o funcionamento do Sistema de Gestão Acadêmica - SIGA: [Acesso]</t>
  </si>
  <si>
    <t>Avalie o funcionamento do Sistema de Gestão Acadêmica - SIGA: [Informações disponíveis]</t>
  </si>
  <si>
    <t>Avalie o funcionamento do Sistema de Gestão Acadêmica - SIGA: [Facilidade de inserir informações/documentos]</t>
  </si>
  <si>
    <t>Avalie o funcionamento do Sistema de Gestão Acadêmica - SIGA: [Facilidade de extrair informações/documentos]</t>
  </si>
  <si>
    <t>Avalie o funcionamento do Sistema de Gestão Acadêmica - SIGA: [Celeridade Administrativa]</t>
  </si>
  <si>
    <t>Avalie o funcionamento do Sistema de Gestão Acadêmica - SIGA: [Confiabilidade]</t>
  </si>
  <si>
    <t>Observe os temas e avalie os serviços da PRPPG (antes e/ou durante o período da pandemia): [Atendimento]</t>
  </si>
  <si>
    <t>Observe os temas e avalie os serviços da PRPPG (antes e/ou durante o período da pandemia): [Acesso à informação]</t>
  </si>
  <si>
    <t>Observe os temas e avalie os serviços da PRPPG (antes e/ou durante o período da pandemia): [Divulgação da informação]</t>
  </si>
  <si>
    <t>Observe os temas e avalie os serviços da PRPPG (antes e/ou durante o período da pandemia): [Qualidade do site da PRPPG]</t>
  </si>
  <si>
    <t>Avalie os serviços da biblioteca (antes e/ou durante o período da pandemia), considerando os seguintes temas: [Acervo]</t>
  </si>
  <si>
    <t>Avalie os serviços da biblioteca (antes e/ou durante o período da pandemia), considerando os seguintes temas: [Acesso remoto ao acervo]</t>
  </si>
  <si>
    <t>Avalie os serviços da biblioteca (antes e/ou durante o período da pandemia), considerando os seguintes temas: [Acesso remoto aos serviços]</t>
  </si>
  <si>
    <t>Avalie os serviços da biblioteca (antes e/ou durante o período da pandemia), considerando os seguintes temas: [Acesso a portais de pesquisa]</t>
  </si>
  <si>
    <t>Avalie os serviços da biblioteca (antes e/ou durante o período da pandemia), considerando os seguintes temas: [Horário de atendimento]</t>
  </si>
  <si>
    <t>Avalie os serviços da biblioteca (antes e/ou durante o período da pandemia), considerando os seguintes temas: [Qualidade do atendimento]</t>
  </si>
  <si>
    <t>Sim</t>
  </si>
  <si>
    <t>Não</t>
  </si>
  <si>
    <t>Regular</t>
  </si>
  <si>
    <t>Excelente</t>
  </si>
  <si>
    <t>Bom</t>
  </si>
  <si>
    <t>Não se aplica</t>
  </si>
  <si>
    <t>Não sei responder</t>
  </si>
  <si>
    <t>Ruim</t>
  </si>
  <si>
    <t>Péssimo</t>
  </si>
  <si>
    <t>Ciências Agrárias</t>
  </si>
  <si>
    <t>ENGENHARIA FLORESTAL</t>
  </si>
  <si>
    <t>CIÊNCIA DO SOLO</t>
  </si>
  <si>
    <t>ZOOTECNIA</t>
  </si>
  <si>
    <t>AGRONOMIA (PRODUÇÃO VEGETAL)</t>
  </si>
  <si>
    <t>CIÊNCIAS VETERINÁRIAS</t>
  </si>
  <si>
    <t>PERCENTUAIS</t>
  </si>
  <si>
    <t>TOTAL</t>
  </si>
  <si>
    <t xml:space="preserve">Programas </t>
  </si>
  <si>
    <t>%</t>
  </si>
  <si>
    <t>Quantidade respostas</t>
  </si>
  <si>
    <t>Quantidade de Pós-Graduandos por Programa</t>
  </si>
  <si>
    <t>Total</t>
  </si>
  <si>
    <t>Formação na UFPR</t>
  </si>
  <si>
    <t>Mestrado</t>
  </si>
  <si>
    <t>Graduação</t>
  </si>
  <si>
    <t>Curso Técnico</t>
  </si>
  <si>
    <t>Não tem formação na UFPR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</si>
</sst>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5" fillId="0" borderId="0"/>
    <xf numFmtId="43" fontId="5" fillId="0" borderId="0" applyFill="0" applyBorder="0" applyAlignment="0" applyProtection="0"/>
    <xf numFmtId="9" fontId="5" fillId="0" borderId="0" applyFill="0" applyBorder="0" applyAlignment="0" applyProtection="0"/>
  </cellStyleXfs>
  <cellXfs count="44">
    <xf numFmtId="0" fontId="0" fillId="0" borderId="0" xfId="0"/>
    <xf numFmtId="0" fontId="5" fillId="0" borderId="0" xfId="2" applyAlignment="1">
      <alignment wrapText="1"/>
    </xf>
    <xf numFmtId="0" fontId="5" fillId="0" borderId="0" xfId="2"/>
    <xf numFmtId="0" fontId="5" fillId="0" borderId="0" xfId="2" applyAlignment="1">
      <alignment horizontal="right"/>
    </xf>
    <xf numFmtId="2" fontId="5" fillId="0" borderId="0" xfId="2" applyNumberFormat="1" applyAlignment="1">
      <alignment horizontal="center"/>
    </xf>
    <xf numFmtId="43" fontId="5" fillId="0" borderId="0" xfId="3" applyBorder="1" applyAlignment="1">
      <alignment horizontal="center" vertical="center"/>
    </xf>
    <xf numFmtId="0" fontId="5" fillId="0" borderId="0" xfId="2" applyAlignment="1">
      <alignment horizontal="center" vertical="center"/>
    </xf>
    <xf numFmtId="10" fontId="5" fillId="0" borderId="9" xfId="4" applyNumberFormat="1" applyBorder="1" applyAlignment="1">
      <alignment horizontal="center" vertical="center"/>
    </xf>
    <xf numFmtId="0" fontId="5" fillId="0" borderId="9" xfId="2" applyBorder="1" applyAlignment="1">
      <alignment horizontal="center" vertical="center"/>
    </xf>
    <xf numFmtId="10" fontId="5" fillId="0" borderId="9" xfId="2" applyNumberFormat="1" applyBorder="1" applyAlignment="1">
      <alignment horizontal="center"/>
    </xf>
    <xf numFmtId="0" fontId="0" fillId="0" borderId="0" xfId="0" applyFont="1" applyFill="1" applyAlignment="1">
      <alignment wrapText="1" shrinkToFit="1"/>
    </xf>
    <xf numFmtId="0" fontId="5" fillId="0" borderId="0" xfId="0" applyFont="1" applyFill="1" applyAlignment="1" applyProtection="1">
      <alignment wrapText="1" shrinkToFit="1"/>
      <protection locked="0"/>
    </xf>
    <xf numFmtId="0" fontId="1" fillId="0" borderId="0" xfId="0" applyFont="1" applyFill="1" applyAlignment="1">
      <alignment wrapText="1" shrinkToFit="1"/>
    </xf>
    <xf numFmtId="0" fontId="1" fillId="0" borderId="0" xfId="0" applyFont="1" applyFill="1" applyAlignment="1" applyProtection="1">
      <alignment wrapText="1" shrinkToFit="1"/>
      <protection locked="0"/>
    </xf>
    <xf numFmtId="0" fontId="0" fillId="0" borderId="0" xfId="0" applyFont="1" applyFill="1" applyAlignment="1" applyProtection="1">
      <alignment wrapText="1" shrinkToFit="1"/>
      <protection locked="0"/>
    </xf>
    <xf numFmtId="10" fontId="5" fillId="0" borderId="0" xfId="2" applyNumberFormat="1"/>
    <xf numFmtId="0" fontId="5" fillId="0" borderId="9" xfId="2" applyBorder="1"/>
    <xf numFmtId="10" fontId="5" fillId="0" borderId="9" xfId="2" applyNumberFormat="1" applyBorder="1"/>
    <xf numFmtId="0" fontId="4" fillId="0" borderId="0" xfId="0" applyFont="1" applyFill="1" applyAlignment="1" applyProtection="1">
      <alignment wrapText="1" shrinkToFit="1"/>
      <protection locked="0"/>
    </xf>
    <xf numFmtId="0" fontId="4" fillId="0" borderId="0" xfId="2" applyFont="1"/>
    <xf numFmtId="10" fontId="5" fillId="0" borderId="16" xfId="4" applyNumberFormat="1" applyBorder="1" applyAlignment="1">
      <alignment horizontal="center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5" fillId="0" borderId="0" xfId="2" applyAlignment="1">
      <alignment horizontal="center"/>
    </xf>
    <xf numFmtId="0" fontId="0" fillId="0" borderId="13" xfId="0" applyFont="1" applyFill="1" applyBorder="1" applyAlignment="1">
      <alignment horizontal="center" wrapText="1" shrinkToFit="1"/>
    </xf>
    <xf numFmtId="0" fontId="5" fillId="0" borderId="14" xfId="2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4" fillId="0" borderId="16" xfId="2" applyFont="1" applyBorder="1" applyAlignment="1">
      <alignment horizontal="center"/>
    </xf>
    <xf numFmtId="0" fontId="5" fillId="0" borderId="17" xfId="2" applyBorder="1" applyAlignment="1">
      <alignment horizontal="center"/>
    </xf>
    <xf numFmtId="0" fontId="4" fillId="0" borderId="9" xfId="2" applyFont="1" applyBorder="1" applyAlignment="1">
      <alignment wrapText="1"/>
    </xf>
    <xf numFmtId="0" fontId="5" fillId="0" borderId="9" xfId="2" applyBorder="1" applyAlignment="1">
      <alignment wrapText="1"/>
    </xf>
    <xf numFmtId="0" fontId="4" fillId="0" borderId="9" xfId="2" applyFont="1" applyBorder="1" applyAlignment="1">
      <alignment wrapText="1"/>
    </xf>
    <xf numFmtId="0" fontId="5" fillId="0" borderId="9" xfId="2" applyBorder="1" applyAlignment="1">
      <alignment wrapText="1"/>
    </xf>
    <xf numFmtId="0" fontId="5" fillId="0" borderId="1" xfId="2" applyBorder="1" applyAlignment="1">
      <alignment horizontal="left" vertical="top" wrapText="1"/>
    </xf>
    <xf numFmtId="0" fontId="5" fillId="0" borderId="2" xfId="2" applyBorder="1" applyAlignment="1">
      <alignment horizontal="left" vertical="top" wrapText="1"/>
    </xf>
    <xf numFmtId="0" fontId="5" fillId="0" borderId="3" xfId="2" applyBorder="1" applyAlignment="1">
      <alignment horizontal="left" vertical="top" wrapText="1"/>
    </xf>
    <xf numFmtId="0" fontId="5" fillId="0" borderId="4" xfId="2" applyBorder="1" applyAlignment="1">
      <alignment horizontal="left" vertical="top" wrapText="1"/>
    </xf>
    <xf numFmtId="0" fontId="5" fillId="0" borderId="0" xfId="2" applyAlignment="1">
      <alignment horizontal="left" vertical="top" wrapText="1"/>
    </xf>
    <xf numFmtId="0" fontId="5" fillId="0" borderId="5" xfId="2" applyBorder="1" applyAlignment="1">
      <alignment horizontal="left" vertical="top" wrapText="1"/>
    </xf>
    <xf numFmtId="0" fontId="5" fillId="0" borderId="6" xfId="2" applyBorder="1" applyAlignment="1">
      <alignment horizontal="left" vertical="top" wrapText="1"/>
    </xf>
    <xf numFmtId="0" fontId="5" fillId="0" borderId="7" xfId="2" applyBorder="1" applyAlignment="1">
      <alignment horizontal="left" vertical="top" wrapText="1"/>
    </xf>
    <xf numFmtId="0" fontId="5" fillId="0" borderId="8" xfId="2" applyBorder="1" applyAlignment="1">
      <alignment horizontal="left" vertical="top" wrapText="1"/>
    </xf>
    <xf numFmtId="0" fontId="3" fillId="0" borderId="0" xfId="2" applyFont="1" applyAlignment="1">
      <alignment horizontal="left" vertical="center" wrapText="1"/>
    </xf>
  </cellXfs>
  <cellStyles count="5">
    <cellStyle name="Normal" xfId="0" builtinId="0"/>
    <cellStyle name="Normal 2" xfId="2" xr:uid="{00000000-0005-0000-0000-000001000000}"/>
    <cellStyle name="Porcentagem 2" xfId="4" xr:uid="{00000000-0005-0000-0000-000002000000}"/>
    <cellStyle name="Sem título1" xfId="1" xr:uid="{00000000-0005-0000-0000-000003000000}"/>
    <cellStyle name="Vírgula 2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2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theme" Target="theme/theme1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styles" Target="styles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sharedStrings" Target="sharedString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'Q1'!$B$9</c:f>
              <c:numCache>
                <c:formatCode>0.00%</c:formatCode>
                <c:ptCount val="1"/>
                <c:pt idx="0">
                  <c:v>0.7946428571428571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4-4E63-A21E-B655078B3184}"/>
            </c:ext>
          </c:extLst>
        </c:ser>
        <c:ser>
          <c:idx val="1"/>
          <c:order val="1"/>
          <c:tx>
            <c:strRef>
              <c:f>'Q1'!$A$10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'Q1'!$B$10</c:f>
              <c:numCache>
                <c:formatCode>0.00%</c:formatCode>
                <c:ptCount val="1"/>
                <c:pt idx="0">
                  <c:v>0.20535714285714285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4-4E63-A21E-B655078B3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'Q9'!$B$10</c:f>
              <c:numCache>
                <c:formatCode>0.00%</c:formatCode>
                <c:ptCount val="1"/>
                <c:pt idx="0">
                  <c:v>0.36986301369863012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7-405D-856D-45046F92347B}"/>
            </c:ext>
          </c:extLst>
        </c:ser>
        <c:ser>
          <c:idx val="1"/>
          <c:order val="1"/>
          <c:tx>
            <c:strRef>
              <c:f>'Q9'!$A$11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'Q9'!$B$11</c:f>
              <c:numCache>
                <c:formatCode>0.00%</c:formatCode>
                <c:ptCount val="1"/>
                <c:pt idx="0">
                  <c:v>0.36986301369863012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67-405D-856D-45046F92347B}"/>
            </c:ext>
          </c:extLst>
        </c:ser>
        <c:ser>
          <c:idx val="2"/>
          <c:order val="2"/>
          <c:tx>
            <c:strRef>
              <c:f>'Q9'!$A$12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'Q9'!$B$12</c:f>
              <c:numCache>
                <c:formatCode>0.00%</c:formatCode>
                <c:ptCount val="1"/>
                <c:pt idx="0">
                  <c:v>0.21917808219178081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67-405D-856D-45046F92347B}"/>
            </c:ext>
          </c:extLst>
        </c:ser>
        <c:ser>
          <c:idx val="3"/>
          <c:order val="3"/>
          <c:tx>
            <c:strRef>
              <c:f>'Q9'!$A$13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'Q9'!$B$13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67-405D-856D-45046F92347B}"/>
            </c:ext>
          </c:extLst>
        </c:ser>
        <c:ser>
          <c:idx val="4"/>
          <c:order val="4"/>
          <c:tx>
            <c:strRef>
              <c:f>'Q9'!$A$14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'Q9'!$B$14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67-405D-856D-45046F92347B}"/>
            </c:ext>
          </c:extLst>
        </c:ser>
        <c:ser>
          <c:idx val="5"/>
          <c:order val="5"/>
          <c:tx>
            <c:strRef>
              <c:f>'Q9'!$A$15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67-405D-856D-45046F92347B}"/>
            </c:ext>
          </c:extLst>
        </c:ser>
        <c:ser>
          <c:idx val="6"/>
          <c:order val="6"/>
          <c:tx>
            <c:strRef>
              <c:f>'Q9'!$A$16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'Q9'!$B$16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67-405D-856D-45046F923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'Q99'!$B$10</c:f>
              <c:numCache>
                <c:formatCode>0.00%</c:formatCode>
                <c:ptCount val="1"/>
                <c:pt idx="0">
                  <c:v>0.16513761467889909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9-4AD7-A552-7344AF977509}"/>
            </c:ext>
          </c:extLst>
        </c:ser>
        <c:ser>
          <c:idx val="1"/>
          <c:order val="1"/>
          <c:tx>
            <c:strRef>
              <c:f>'Q99'!$A$11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'Q99'!$B$11</c:f>
              <c:numCache>
                <c:formatCode>0.00%</c:formatCode>
                <c:ptCount val="1"/>
                <c:pt idx="0">
                  <c:v>0.41284403669724773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9-4AD7-A552-7344AF977509}"/>
            </c:ext>
          </c:extLst>
        </c:ser>
        <c:ser>
          <c:idx val="2"/>
          <c:order val="2"/>
          <c:tx>
            <c:strRef>
              <c:f>'Q99'!$A$12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'Q99'!$B$12</c:f>
              <c:numCache>
                <c:formatCode>0.00%</c:formatCode>
                <c:ptCount val="1"/>
                <c:pt idx="0">
                  <c:v>0.13761467889908258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9-4AD7-A552-7344AF977509}"/>
            </c:ext>
          </c:extLst>
        </c:ser>
        <c:ser>
          <c:idx val="3"/>
          <c:order val="3"/>
          <c:tx>
            <c:strRef>
              <c:f>'Q99'!$A$13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'Q99'!$B$13</c:f>
              <c:numCache>
                <c:formatCode>0.00%</c:formatCode>
                <c:ptCount val="1"/>
                <c:pt idx="0">
                  <c:v>2.7522935779816515E-2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9-4AD7-A552-7344AF977509}"/>
            </c:ext>
          </c:extLst>
        </c:ser>
        <c:ser>
          <c:idx val="4"/>
          <c:order val="4"/>
          <c:tx>
            <c:strRef>
              <c:f>'Q99'!$A$14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'Q99'!$B$14</c:f>
              <c:numCache>
                <c:formatCode>0.00%</c:formatCode>
                <c:ptCount val="1"/>
                <c:pt idx="0">
                  <c:v>1.834862385321101E-2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39-4AD7-A552-7344AF977509}"/>
            </c:ext>
          </c:extLst>
        </c:ser>
        <c:ser>
          <c:idx val="5"/>
          <c:order val="5"/>
          <c:tx>
            <c:strRef>
              <c:f>'Q99'!$A$15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'Q99'!$B$15</c:f>
              <c:numCache>
                <c:formatCode>0.00%</c:formatCode>
                <c:ptCount val="1"/>
                <c:pt idx="0">
                  <c:v>0.1834862385321101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39-4AD7-A552-7344AF977509}"/>
            </c:ext>
          </c:extLst>
        </c:ser>
        <c:ser>
          <c:idx val="6"/>
          <c:order val="6"/>
          <c:tx>
            <c:strRef>
              <c:f>'Q99'!$A$16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'Q99'!$B$16</c:f>
              <c:numCache>
                <c:formatCode>0.00%</c:formatCode>
                <c:ptCount val="1"/>
                <c:pt idx="0">
                  <c:v>5.5045871559633031E-2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39-4AD7-A552-7344AF977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'Q100'!$A$11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'Q100'!$B$11</c:f>
              <c:numCache>
                <c:formatCode>0.00%</c:formatCode>
                <c:ptCount val="1"/>
                <c:pt idx="0">
                  <c:v>0.11009174311926606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D-488D-AB4D-0F26E55336B3}"/>
            </c:ext>
          </c:extLst>
        </c:ser>
        <c:ser>
          <c:idx val="1"/>
          <c:order val="1"/>
          <c:tx>
            <c:strRef>
              <c:f>'Q100'!$A$12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'Q100'!$B$12</c:f>
              <c:numCache>
                <c:formatCode>0.00%</c:formatCode>
                <c:ptCount val="1"/>
                <c:pt idx="0">
                  <c:v>0.31192660550458717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7D-488D-AB4D-0F26E55336B3}"/>
            </c:ext>
          </c:extLst>
        </c:ser>
        <c:ser>
          <c:idx val="2"/>
          <c:order val="2"/>
          <c:tx>
            <c:strRef>
              <c:f>'Q100'!$A$13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'Q100'!$B$13</c:f>
              <c:numCache>
                <c:formatCode>0.00%</c:formatCode>
                <c:ptCount val="1"/>
                <c:pt idx="0">
                  <c:v>0.16513761467889909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7D-488D-AB4D-0F26E55336B3}"/>
            </c:ext>
          </c:extLst>
        </c:ser>
        <c:ser>
          <c:idx val="3"/>
          <c:order val="3"/>
          <c:tx>
            <c:strRef>
              <c:f>'Q100'!$A$14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'Q100'!$B$14</c:f>
              <c:numCache>
                <c:formatCode>0.00%</c:formatCode>
                <c:ptCount val="1"/>
                <c:pt idx="0">
                  <c:v>6.4220183486238536E-2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7D-488D-AB4D-0F26E55336B3}"/>
            </c:ext>
          </c:extLst>
        </c:ser>
        <c:ser>
          <c:idx val="4"/>
          <c:order val="4"/>
          <c:tx>
            <c:strRef>
              <c:f>'Q100'!$A$15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'Q100'!$B$15</c:f>
              <c:numCache>
                <c:formatCode>0.00%</c:formatCode>
                <c:ptCount val="1"/>
                <c:pt idx="0">
                  <c:v>9.1743119266055051E-3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7D-488D-AB4D-0F26E55336B3}"/>
            </c:ext>
          </c:extLst>
        </c:ser>
        <c:ser>
          <c:idx val="5"/>
          <c:order val="5"/>
          <c:tx>
            <c:strRef>
              <c:f>'Q100'!$A$16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'Q100'!$B$16</c:f>
              <c:numCache>
                <c:formatCode>0.00%</c:formatCode>
                <c:ptCount val="1"/>
                <c:pt idx="0">
                  <c:v>0.27522935779816515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7D-488D-AB4D-0F26E55336B3}"/>
            </c:ext>
          </c:extLst>
        </c:ser>
        <c:ser>
          <c:idx val="6"/>
          <c:order val="6"/>
          <c:tx>
            <c:strRef>
              <c:f>'Q100'!$A$17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'Q100'!$B$17</c:f>
              <c:numCache>
                <c:formatCode>0.00%</c:formatCode>
                <c:ptCount val="1"/>
                <c:pt idx="0">
                  <c:v>6.4220183486238536E-2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7D-488D-AB4D-0F26E5533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'Q101'!$B$10</c:f>
              <c:numCache>
                <c:formatCode>0.00%</c:formatCode>
                <c:ptCount val="1"/>
                <c:pt idx="0">
                  <c:v>0.14678899082568808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0-410E-9DDA-E32C8BF652A2}"/>
            </c:ext>
          </c:extLst>
        </c:ser>
        <c:ser>
          <c:idx val="1"/>
          <c:order val="1"/>
          <c:tx>
            <c:strRef>
              <c:f>'Q101'!$A$11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'Q101'!$B$11</c:f>
              <c:numCache>
                <c:formatCode>0.00%</c:formatCode>
                <c:ptCount val="1"/>
                <c:pt idx="0">
                  <c:v>0.20183486238532111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0-410E-9DDA-E32C8BF652A2}"/>
            </c:ext>
          </c:extLst>
        </c:ser>
        <c:ser>
          <c:idx val="2"/>
          <c:order val="2"/>
          <c:tx>
            <c:strRef>
              <c:f>'Q101'!$A$12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'Q101'!$B$12</c:f>
              <c:numCache>
                <c:formatCode>0.00%</c:formatCode>
                <c:ptCount val="1"/>
                <c:pt idx="0">
                  <c:v>0.1743119266055046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30-410E-9DDA-E32C8BF652A2}"/>
            </c:ext>
          </c:extLst>
        </c:ser>
        <c:ser>
          <c:idx val="3"/>
          <c:order val="3"/>
          <c:tx>
            <c:strRef>
              <c:f>'Q101'!$A$13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'Q101'!$B$13</c:f>
              <c:numCache>
                <c:formatCode>0.00%</c:formatCode>
                <c:ptCount val="1"/>
                <c:pt idx="0">
                  <c:v>5.5045871559633031E-2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30-410E-9DDA-E32C8BF652A2}"/>
            </c:ext>
          </c:extLst>
        </c:ser>
        <c:ser>
          <c:idx val="4"/>
          <c:order val="4"/>
          <c:tx>
            <c:strRef>
              <c:f>'Q101'!$A$14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'Q101'!$B$14</c:f>
              <c:numCache>
                <c:formatCode>0.00%</c:formatCode>
                <c:ptCount val="1"/>
                <c:pt idx="0">
                  <c:v>9.1743119266055051E-3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30-410E-9DDA-E32C8BF652A2}"/>
            </c:ext>
          </c:extLst>
        </c:ser>
        <c:ser>
          <c:idx val="5"/>
          <c:order val="5"/>
          <c:tx>
            <c:strRef>
              <c:f>'Q101'!$A$15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'Q101'!$B$15</c:f>
              <c:numCache>
                <c:formatCode>0.00%</c:formatCode>
                <c:ptCount val="1"/>
                <c:pt idx="0">
                  <c:v>0.33944954128440369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30-410E-9DDA-E32C8BF652A2}"/>
            </c:ext>
          </c:extLst>
        </c:ser>
        <c:ser>
          <c:idx val="6"/>
          <c:order val="6"/>
          <c:tx>
            <c:strRef>
              <c:f>'Q101'!$A$16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'Q101'!$B$16</c:f>
              <c:numCache>
                <c:formatCode>0.00%</c:formatCode>
                <c:ptCount val="1"/>
                <c:pt idx="0">
                  <c:v>7.3394495412844041E-2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30-410E-9DDA-E32C8BF65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'Q102'!$B$10</c:f>
              <c:numCache>
                <c:formatCode>0.00%</c:formatCode>
                <c:ptCount val="1"/>
                <c:pt idx="0">
                  <c:v>0.22018348623853212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3-435F-BA12-B42FB2AC1992}"/>
            </c:ext>
          </c:extLst>
        </c:ser>
        <c:ser>
          <c:idx val="1"/>
          <c:order val="1"/>
          <c:tx>
            <c:strRef>
              <c:f>'Q102'!$A$11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'Q102'!$B$11</c:f>
              <c:numCache>
                <c:formatCode>0.00%</c:formatCode>
                <c:ptCount val="1"/>
                <c:pt idx="0">
                  <c:v>0.34862385321100919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3-435F-BA12-B42FB2AC1992}"/>
            </c:ext>
          </c:extLst>
        </c:ser>
        <c:ser>
          <c:idx val="2"/>
          <c:order val="2"/>
          <c:tx>
            <c:strRef>
              <c:f>'Q102'!$A$12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'Q102'!$B$12</c:f>
              <c:numCache>
                <c:formatCode>0.00%</c:formatCode>
                <c:ptCount val="1"/>
                <c:pt idx="0">
                  <c:v>0.11009174311926606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3-435F-BA12-B42FB2AC1992}"/>
            </c:ext>
          </c:extLst>
        </c:ser>
        <c:ser>
          <c:idx val="3"/>
          <c:order val="3"/>
          <c:tx>
            <c:strRef>
              <c:f>'Q102'!$A$13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'Q102'!$B$13</c:f>
              <c:numCache>
                <c:formatCode>0.00%</c:formatCode>
                <c:ptCount val="1"/>
                <c:pt idx="0">
                  <c:v>3.669724770642202E-2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3-435F-BA12-B42FB2AC1992}"/>
            </c:ext>
          </c:extLst>
        </c:ser>
        <c:ser>
          <c:idx val="4"/>
          <c:order val="4"/>
          <c:tx>
            <c:strRef>
              <c:f>'Q102'!$A$14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'Q102'!$B$14</c:f>
              <c:numCache>
                <c:formatCode>0.00%</c:formatCode>
                <c:ptCount val="1"/>
                <c:pt idx="0">
                  <c:v>9.1743119266055051E-3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3-435F-BA12-B42FB2AC1992}"/>
            </c:ext>
          </c:extLst>
        </c:ser>
        <c:ser>
          <c:idx val="5"/>
          <c:order val="5"/>
          <c:tx>
            <c:strRef>
              <c:f>'Q102'!$A$15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'Q102'!$B$15</c:f>
              <c:numCache>
                <c:formatCode>0.00%</c:formatCode>
                <c:ptCount val="1"/>
                <c:pt idx="0">
                  <c:v>0.22018348623853212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43-435F-BA12-B42FB2AC1992}"/>
            </c:ext>
          </c:extLst>
        </c:ser>
        <c:ser>
          <c:idx val="6"/>
          <c:order val="6"/>
          <c:tx>
            <c:strRef>
              <c:f>'Q102'!$A$16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'Q102'!$B$16</c:f>
              <c:numCache>
                <c:formatCode>0.00%</c:formatCode>
                <c:ptCount val="1"/>
                <c:pt idx="0">
                  <c:v>5.5045871559633031E-2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43-435F-BA12-B42FB2AC1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'Q103'!$B$10</c:f>
              <c:numCache>
                <c:formatCode>0.00%</c:formatCode>
                <c:ptCount val="1"/>
                <c:pt idx="0">
                  <c:v>0.15596330275229359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B-4EB0-8BE3-849D778EFCFA}"/>
            </c:ext>
          </c:extLst>
        </c:ser>
        <c:ser>
          <c:idx val="1"/>
          <c:order val="1"/>
          <c:tx>
            <c:strRef>
              <c:f>'Q103'!$A$11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'Q103'!$B$11</c:f>
              <c:numCache>
                <c:formatCode>0.00%</c:formatCode>
                <c:ptCount val="1"/>
                <c:pt idx="0">
                  <c:v>0.3577981651376147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B-4EB0-8BE3-849D778EFCFA}"/>
            </c:ext>
          </c:extLst>
        </c:ser>
        <c:ser>
          <c:idx val="2"/>
          <c:order val="2"/>
          <c:tx>
            <c:strRef>
              <c:f>'Q103'!$A$12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'Q103'!$B$12</c:f>
              <c:numCache>
                <c:formatCode>0.00%</c:formatCode>
                <c:ptCount val="1"/>
                <c:pt idx="0">
                  <c:v>0.10091743119266056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8B-4EB0-8BE3-849D778EFCFA}"/>
            </c:ext>
          </c:extLst>
        </c:ser>
        <c:ser>
          <c:idx val="3"/>
          <c:order val="3"/>
          <c:tx>
            <c:strRef>
              <c:f>'Q103'!$A$13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'Q103'!$B$13</c:f>
              <c:numCache>
                <c:formatCode>0.00%</c:formatCode>
                <c:ptCount val="1"/>
                <c:pt idx="0">
                  <c:v>1.834862385321101E-2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8B-4EB0-8BE3-849D778EFCFA}"/>
            </c:ext>
          </c:extLst>
        </c:ser>
        <c:ser>
          <c:idx val="4"/>
          <c:order val="4"/>
          <c:tx>
            <c:strRef>
              <c:f>'Q103'!$A$14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'Q103'!$B$14</c:f>
              <c:numCache>
                <c:formatCode>0.00%</c:formatCode>
                <c:ptCount val="1"/>
                <c:pt idx="0">
                  <c:v>9.1743119266055051E-3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8B-4EB0-8BE3-849D778EFCFA}"/>
            </c:ext>
          </c:extLst>
        </c:ser>
        <c:ser>
          <c:idx val="5"/>
          <c:order val="5"/>
          <c:tx>
            <c:strRef>
              <c:f>'Q103'!$A$15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'Q103'!$B$15</c:f>
              <c:numCache>
                <c:formatCode>0.00%</c:formatCode>
                <c:ptCount val="1"/>
                <c:pt idx="0">
                  <c:v>0.27522935779816515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8B-4EB0-8BE3-849D778EFCFA}"/>
            </c:ext>
          </c:extLst>
        </c:ser>
        <c:ser>
          <c:idx val="6"/>
          <c:order val="6"/>
          <c:tx>
            <c:strRef>
              <c:f>'Q103'!$A$16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'Q103'!$B$16</c:f>
              <c:numCache>
                <c:formatCode>0.00%</c:formatCode>
                <c:ptCount val="1"/>
                <c:pt idx="0">
                  <c:v>8.2568807339449546E-2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8B-4EB0-8BE3-849D778EF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'Q104'!$B$10</c:f>
              <c:numCache>
                <c:formatCode>0.00%</c:formatCode>
                <c:ptCount val="1"/>
                <c:pt idx="0">
                  <c:v>0.21100917431192662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8-47C7-A06A-676E43D55FCB}"/>
            </c:ext>
          </c:extLst>
        </c:ser>
        <c:ser>
          <c:idx val="1"/>
          <c:order val="1"/>
          <c:tx>
            <c:strRef>
              <c:f>'Q104'!$A$11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'Q104'!$B$11</c:f>
              <c:numCache>
                <c:formatCode>0.00%</c:formatCode>
                <c:ptCount val="1"/>
                <c:pt idx="0">
                  <c:v>0.38532110091743121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8-47C7-A06A-676E43D55FCB}"/>
            </c:ext>
          </c:extLst>
        </c:ser>
        <c:ser>
          <c:idx val="2"/>
          <c:order val="2"/>
          <c:tx>
            <c:strRef>
              <c:f>'Q104'!$A$12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'Q104'!$B$12</c:f>
              <c:numCache>
                <c:formatCode>0.00%</c:formatCode>
                <c:ptCount val="1"/>
                <c:pt idx="0">
                  <c:v>7.3394495412844041E-2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B8-47C7-A06A-676E43D55FCB}"/>
            </c:ext>
          </c:extLst>
        </c:ser>
        <c:ser>
          <c:idx val="3"/>
          <c:order val="3"/>
          <c:tx>
            <c:strRef>
              <c:f>'Q104'!$A$13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'Q104'!$B$13</c:f>
              <c:numCache>
                <c:formatCode>0.00%</c:formatCode>
                <c:ptCount val="1"/>
                <c:pt idx="0">
                  <c:v>1.834862385321101E-2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B8-47C7-A06A-676E43D55FCB}"/>
            </c:ext>
          </c:extLst>
        </c:ser>
        <c:ser>
          <c:idx val="4"/>
          <c:order val="4"/>
          <c:tx>
            <c:strRef>
              <c:f>'Q104'!$A$14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B8-47C7-A06A-676E43D55FCB}"/>
            </c:ext>
          </c:extLst>
        </c:ser>
        <c:ser>
          <c:idx val="5"/>
          <c:order val="5"/>
          <c:tx>
            <c:strRef>
              <c:f>'Q104'!$A$15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'Q104'!$B$15</c:f>
              <c:numCache>
                <c:formatCode>0.00%</c:formatCode>
                <c:ptCount val="1"/>
                <c:pt idx="0">
                  <c:v>0.24770642201834864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B8-47C7-A06A-676E43D55FCB}"/>
            </c:ext>
          </c:extLst>
        </c:ser>
        <c:ser>
          <c:idx val="6"/>
          <c:order val="6"/>
          <c:tx>
            <c:strRef>
              <c:f>'Q104'!$A$16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'Q104'!$B$16</c:f>
              <c:numCache>
                <c:formatCode>0.00%</c:formatCode>
                <c:ptCount val="1"/>
                <c:pt idx="0">
                  <c:v>6.4220183486238536E-2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B8-47C7-A06A-676E43D55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'Q10'!$B$10</c:f>
              <c:numCache>
                <c:formatCode>0.00%</c:formatCode>
                <c:ptCount val="1"/>
                <c:pt idx="0">
                  <c:v>0.41095890410958902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097-B737-9A1F96187593}"/>
            </c:ext>
          </c:extLst>
        </c:ser>
        <c:ser>
          <c:idx val="1"/>
          <c:order val="1"/>
          <c:tx>
            <c:strRef>
              <c:f>'Q10'!$A$11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'Q10'!$B$11</c:f>
              <c:numCache>
                <c:formatCode>0.00%</c:formatCode>
                <c:ptCount val="1"/>
                <c:pt idx="0">
                  <c:v>0.34246575342465752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6E-4097-B737-9A1F96187593}"/>
            </c:ext>
          </c:extLst>
        </c:ser>
        <c:ser>
          <c:idx val="2"/>
          <c:order val="2"/>
          <c:tx>
            <c:strRef>
              <c:f>'Q10'!$A$12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'Q10'!$B$12</c:f>
              <c:numCache>
                <c:formatCode>0.00%</c:formatCode>
                <c:ptCount val="1"/>
                <c:pt idx="0">
                  <c:v>0.19178082191780821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6E-4097-B737-9A1F96187593}"/>
            </c:ext>
          </c:extLst>
        </c:ser>
        <c:ser>
          <c:idx val="3"/>
          <c:order val="3"/>
          <c:tx>
            <c:strRef>
              <c:f>'Q10'!$A$13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'Q10'!$B$13</c:f>
              <c:numCache>
                <c:formatCode>0.00%</c:formatCode>
                <c:ptCount val="1"/>
                <c:pt idx="0">
                  <c:v>2.7397260273972601E-2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6E-4097-B737-9A1F96187593}"/>
            </c:ext>
          </c:extLst>
        </c:ser>
        <c:ser>
          <c:idx val="4"/>
          <c:order val="4"/>
          <c:tx>
            <c:strRef>
              <c:f>'Q10'!$A$14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'Q10'!$B$14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6E-4097-B737-9A1F96187593}"/>
            </c:ext>
          </c:extLst>
        </c:ser>
        <c:ser>
          <c:idx val="5"/>
          <c:order val="5"/>
          <c:tx>
            <c:strRef>
              <c:f>'Q10'!$A$15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6E-4097-B737-9A1F96187593}"/>
            </c:ext>
          </c:extLst>
        </c:ser>
        <c:ser>
          <c:idx val="6"/>
          <c:order val="6"/>
          <c:tx>
            <c:strRef>
              <c:f>'Q10'!$A$16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'Q10'!$B$16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6E-4097-B737-9A1F96187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'Q11'!$B$10</c:f>
              <c:numCache>
                <c:formatCode>0.00%</c:formatCode>
                <c:ptCount val="1"/>
                <c:pt idx="0">
                  <c:v>0.26027397260273971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3-4989-A9C8-30AB0366D2BC}"/>
            </c:ext>
          </c:extLst>
        </c:ser>
        <c:ser>
          <c:idx val="1"/>
          <c:order val="1"/>
          <c:tx>
            <c:strRef>
              <c:f>'Q11'!$A$11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'Q11'!$B$11</c:f>
              <c:numCache>
                <c:formatCode>0.00%</c:formatCode>
                <c:ptCount val="1"/>
                <c:pt idx="0">
                  <c:v>0.41095890410958902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3-4989-A9C8-30AB0366D2BC}"/>
            </c:ext>
          </c:extLst>
        </c:ser>
        <c:ser>
          <c:idx val="2"/>
          <c:order val="2"/>
          <c:tx>
            <c:strRef>
              <c:f>'Q11'!$A$12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'Q11'!$B$12</c:f>
              <c:numCache>
                <c:formatCode>0.00%</c:formatCode>
                <c:ptCount val="1"/>
                <c:pt idx="0">
                  <c:v>0.26027397260273971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3-4989-A9C8-30AB0366D2BC}"/>
            </c:ext>
          </c:extLst>
        </c:ser>
        <c:ser>
          <c:idx val="3"/>
          <c:order val="3"/>
          <c:tx>
            <c:strRef>
              <c:f>'Q11'!$A$13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'Q11'!$B$13</c:f>
              <c:numCache>
                <c:formatCode>0.00%</c:formatCode>
                <c:ptCount val="1"/>
                <c:pt idx="0">
                  <c:v>2.7397260273972601E-2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3-4989-A9C8-30AB0366D2BC}"/>
            </c:ext>
          </c:extLst>
        </c:ser>
        <c:ser>
          <c:idx val="4"/>
          <c:order val="4"/>
          <c:tx>
            <c:strRef>
              <c:f>'Q11'!$A$14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'Q11'!$B$14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73-4989-A9C8-30AB0366D2BC}"/>
            </c:ext>
          </c:extLst>
        </c:ser>
        <c:ser>
          <c:idx val="5"/>
          <c:order val="5"/>
          <c:tx>
            <c:strRef>
              <c:f>'Q11'!$A$15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'Q11'!$B$15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73-4989-A9C8-30AB0366D2BC}"/>
            </c:ext>
          </c:extLst>
        </c:ser>
        <c:ser>
          <c:idx val="6"/>
          <c:order val="6"/>
          <c:tx>
            <c:strRef>
              <c:f>'Q11'!$A$16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'Q11'!$B$16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73-4989-A9C8-30AB0366D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'Q12'!$B$10</c:f>
              <c:numCache>
                <c:formatCode>0.00%</c:formatCode>
                <c:ptCount val="1"/>
                <c:pt idx="0">
                  <c:v>0.13698630136986301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4-45F1-A0E4-6D443982BF61}"/>
            </c:ext>
          </c:extLst>
        </c:ser>
        <c:ser>
          <c:idx val="1"/>
          <c:order val="1"/>
          <c:tx>
            <c:strRef>
              <c:f>'Q12'!$A$11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'Q12'!$B$11</c:f>
              <c:numCache>
                <c:formatCode>0.00%</c:formatCode>
                <c:ptCount val="1"/>
                <c:pt idx="0">
                  <c:v>0.30136986301369861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C4-45F1-A0E4-6D443982BF61}"/>
            </c:ext>
          </c:extLst>
        </c:ser>
        <c:ser>
          <c:idx val="2"/>
          <c:order val="2"/>
          <c:tx>
            <c:strRef>
              <c:f>'Q12'!$A$12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'Q12'!$B$12</c:f>
              <c:numCache>
                <c:formatCode>0.00%</c:formatCode>
                <c:ptCount val="1"/>
                <c:pt idx="0">
                  <c:v>0.15068493150684931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C4-45F1-A0E4-6D443982BF61}"/>
            </c:ext>
          </c:extLst>
        </c:ser>
        <c:ser>
          <c:idx val="3"/>
          <c:order val="3"/>
          <c:tx>
            <c:strRef>
              <c:f>'Q12'!$A$13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'Q12'!$B$13</c:f>
              <c:numCache>
                <c:formatCode>0.00%</c:formatCode>
                <c:ptCount val="1"/>
                <c:pt idx="0">
                  <c:v>0.12328767123287671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C4-45F1-A0E4-6D443982BF61}"/>
            </c:ext>
          </c:extLst>
        </c:ser>
        <c:ser>
          <c:idx val="4"/>
          <c:order val="4"/>
          <c:tx>
            <c:strRef>
              <c:f>'Q12'!$A$14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'Q12'!$B$14</c:f>
              <c:numCache>
                <c:formatCode>0.00%</c:formatCode>
                <c:ptCount val="1"/>
                <c:pt idx="0">
                  <c:v>4.1095890410958902E-2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C4-45F1-A0E4-6D443982BF61}"/>
            </c:ext>
          </c:extLst>
        </c:ser>
        <c:ser>
          <c:idx val="5"/>
          <c:order val="5"/>
          <c:tx>
            <c:strRef>
              <c:f>'Q12'!$A$15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'Q12'!$B$15</c:f>
              <c:numCache>
                <c:formatCode>0.00%</c:formatCode>
                <c:ptCount val="1"/>
                <c:pt idx="0">
                  <c:v>0.17808219178082191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C4-45F1-A0E4-6D443982BF61}"/>
            </c:ext>
          </c:extLst>
        </c:ser>
        <c:ser>
          <c:idx val="6"/>
          <c:order val="6"/>
          <c:tx>
            <c:strRef>
              <c:f>'Q12'!$A$16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'Q12'!$B$16</c:f>
              <c:numCache>
                <c:formatCode>0.00%</c:formatCode>
                <c:ptCount val="1"/>
                <c:pt idx="0">
                  <c:v>6.8493150684931503E-2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C4-45F1-A0E4-6D443982B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'Q13'!$B$10</c:f>
              <c:numCache>
                <c:formatCode>0.00%</c:formatCode>
                <c:ptCount val="1"/>
                <c:pt idx="0">
                  <c:v>0.24657534246575341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D-4D0E-8159-A5C24E8EECB6}"/>
            </c:ext>
          </c:extLst>
        </c:ser>
        <c:ser>
          <c:idx val="1"/>
          <c:order val="1"/>
          <c:tx>
            <c:strRef>
              <c:f>'Q13'!$A$11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'Q13'!$B$11</c:f>
              <c:numCache>
                <c:formatCode>0.00%</c:formatCode>
                <c:ptCount val="1"/>
                <c:pt idx="0">
                  <c:v>0.45205479452054792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AD-4D0E-8159-A5C24E8EECB6}"/>
            </c:ext>
          </c:extLst>
        </c:ser>
        <c:ser>
          <c:idx val="2"/>
          <c:order val="2"/>
          <c:tx>
            <c:strRef>
              <c:f>'Q13'!$A$12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'Q13'!$B$12</c:f>
              <c:numCache>
                <c:formatCode>0.00%</c:formatCode>
                <c:ptCount val="1"/>
                <c:pt idx="0">
                  <c:v>0.23287671232876711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AD-4D0E-8159-A5C24E8EECB6}"/>
            </c:ext>
          </c:extLst>
        </c:ser>
        <c:ser>
          <c:idx val="3"/>
          <c:order val="3"/>
          <c:tx>
            <c:strRef>
              <c:f>'Q13'!$A$13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'Q13'!$B$13</c:f>
              <c:numCache>
                <c:formatCode>0.00%</c:formatCode>
                <c:ptCount val="1"/>
                <c:pt idx="0">
                  <c:v>2.7397260273972601E-2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AD-4D0E-8159-A5C24E8EECB6}"/>
            </c:ext>
          </c:extLst>
        </c:ser>
        <c:ser>
          <c:idx val="4"/>
          <c:order val="4"/>
          <c:tx>
            <c:strRef>
              <c:f>'Q13'!$A$14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'Q13'!$B$14</c:f>
              <c:numCache>
                <c:formatCode>0.00%</c:formatCode>
                <c:ptCount val="1"/>
                <c:pt idx="0">
                  <c:v>2.7397260273972601E-2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AD-4D0E-8159-A5C24E8EECB6}"/>
            </c:ext>
          </c:extLst>
        </c:ser>
        <c:ser>
          <c:idx val="5"/>
          <c:order val="5"/>
          <c:tx>
            <c:strRef>
              <c:f>'Q13'!$A$15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AD-4D0E-8159-A5C24E8EECB6}"/>
            </c:ext>
          </c:extLst>
        </c:ser>
        <c:ser>
          <c:idx val="6"/>
          <c:order val="6"/>
          <c:tx>
            <c:strRef>
              <c:f>'Q13'!$A$16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'Q13'!$B$16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AD-4D0E-8159-A5C24E8EE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'Q14'!$B$10</c:f>
              <c:numCache>
                <c:formatCode>0.00%</c:formatCode>
                <c:ptCount val="1"/>
                <c:pt idx="0">
                  <c:v>0.26027397260273971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2-449A-AE75-53D6A716ABBC}"/>
            </c:ext>
          </c:extLst>
        </c:ser>
        <c:ser>
          <c:idx val="1"/>
          <c:order val="1"/>
          <c:tx>
            <c:strRef>
              <c:f>'Q14'!$A$11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'Q14'!$B$11</c:f>
              <c:numCache>
                <c:formatCode>0.00%</c:formatCode>
                <c:ptCount val="1"/>
                <c:pt idx="0">
                  <c:v>0.39726027397260272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2-449A-AE75-53D6A716ABBC}"/>
            </c:ext>
          </c:extLst>
        </c:ser>
        <c:ser>
          <c:idx val="2"/>
          <c:order val="2"/>
          <c:tx>
            <c:strRef>
              <c:f>'Q14'!$A$12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'Q14'!$B$12</c:f>
              <c:numCache>
                <c:formatCode>0.00%</c:formatCode>
                <c:ptCount val="1"/>
                <c:pt idx="0">
                  <c:v>0.27397260273972601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52-449A-AE75-53D6A716ABBC}"/>
            </c:ext>
          </c:extLst>
        </c:ser>
        <c:ser>
          <c:idx val="3"/>
          <c:order val="3"/>
          <c:tx>
            <c:strRef>
              <c:f>'Q14'!$A$13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'Q14'!$B$13</c:f>
              <c:numCache>
                <c:formatCode>0.00%</c:formatCode>
                <c:ptCount val="1"/>
                <c:pt idx="0">
                  <c:v>4.1095890410958902E-2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52-449A-AE75-53D6A716ABBC}"/>
            </c:ext>
          </c:extLst>
        </c:ser>
        <c:ser>
          <c:idx val="4"/>
          <c:order val="4"/>
          <c:tx>
            <c:strRef>
              <c:f>'Q14'!$A$14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'Q14'!$B$14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52-449A-AE75-53D6A716ABBC}"/>
            </c:ext>
          </c:extLst>
        </c:ser>
        <c:ser>
          <c:idx val="5"/>
          <c:order val="5"/>
          <c:tx>
            <c:strRef>
              <c:f>'Q14'!$A$15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52-449A-AE75-53D6A716ABBC}"/>
            </c:ext>
          </c:extLst>
        </c:ser>
        <c:ser>
          <c:idx val="6"/>
          <c:order val="6"/>
          <c:tx>
            <c:strRef>
              <c:f>'Q14'!$A$16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'Q14'!$B$16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52-449A-AE75-53D6A716A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'Q15'!$B$10</c:f>
              <c:numCache>
                <c:formatCode>0.00%</c:formatCode>
                <c:ptCount val="1"/>
                <c:pt idx="0">
                  <c:v>0.24657534246575341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6-4C29-9941-71229F0FEEDA}"/>
            </c:ext>
          </c:extLst>
        </c:ser>
        <c:ser>
          <c:idx val="1"/>
          <c:order val="1"/>
          <c:tx>
            <c:strRef>
              <c:f>'Q15'!$A$11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'Q15'!$B$11</c:f>
              <c:numCache>
                <c:formatCode>0.00%</c:formatCode>
                <c:ptCount val="1"/>
                <c:pt idx="0">
                  <c:v>0.45205479452054792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06-4C29-9941-71229F0FEEDA}"/>
            </c:ext>
          </c:extLst>
        </c:ser>
        <c:ser>
          <c:idx val="2"/>
          <c:order val="2"/>
          <c:tx>
            <c:strRef>
              <c:f>'Q15'!$A$12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'Q15'!$B$12</c:f>
              <c:numCache>
                <c:formatCode>0.00%</c:formatCode>
                <c:ptCount val="1"/>
                <c:pt idx="0">
                  <c:v>0.24657534246575341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06-4C29-9941-71229F0FEEDA}"/>
            </c:ext>
          </c:extLst>
        </c:ser>
        <c:ser>
          <c:idx val="3"/>
          <c:order val="3"/>
          <c:tx>
            <c:strRef>
              <c:f>'Q15'!$A$13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'Q15'!$B$13</c:f>
              <c:numCache>
                <c:formatCode>0.00%</c:formatCode>
                <c:ptCount val="1"/>
                <c:pt idx="0">
                  <c:v>4.1095890410958902E-2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06-4C29-9941-71229F0FEEDA}"/>
            </c:ext>
          </c:extLst>
        </c:ser>
        <c:ser>
          <c:idx val="4"/>
          <c:order val="4"/>
          <c:tx>
            <c:strRef>
              <c:f>'Q15'!$A$14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06-4C29-9941-71229F0FEEDA}"/>
            </c:ext>
          </c:extLst>
        </c:ser>
        <c:ser>
          <c:idx val="5"/>
          <c:order val="5"/>
          <c:tx>
            <c:strRef>
              <c:f>'Q15'!$A$15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06-4C29-9941-71229F0FEEDA}"/>
            </c:ext>
          </c:extLst>
        </c:ser>
        <c:ser>
          <c:idx val="6"/>
          <c:order val="6"/>
          <c:tx>
            <c:strRef>
              <c:f>'Q15'!$A$16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'Q15'!$B$16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06-4C29-9941-71229F0FE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'Q16'!$A$9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'Q16'!$B$9</c:f>
              <c:numCache>
                <c:formatCode>0.00%</c:formatCode>
                <c:ptCount val="1"/>
                <c:pt idx="0">
                  <c:v>0.28767123287671231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1-4CFA-B838-6F5F5801B684}"/>
            </c:ext>
          </c:extLst>
        </c:ser>
        <c:ser>
          <c:idx val="1"/>
          <c:order val="1"/>
          <c:tx>
            <c:strRef>
              <c:f>'Q16'!$A$10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'Q16'!$B$10</c:f>
              <c:numCache>
                <c:formatCode>0.00%</c:formatCode>
                <c:ptCount val="1"/>
                <c:pt idx="0">
                  <c:v>0.41095890410958902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31-4CFA-B838-6F5F5801B684}"/>
            </c:ext>
          </c:extLst>
        </c:ser>
        <c:ser>
          <c:idx val="2"/>
          <c:order val="2"/>
          <c:tx>
            <c:strRef>
              <c:f>'Q16'!$A$11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'Q16'!$B$11</c:f>
              <c:numCache>
                <c:formatCode>0.00%</c:formatCode>
                <c:ptCount val="1"/>
                <c:pt idx="0">
                  <c:v>0.21917808219178081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31-4CFA-B838-6F5F5801B684}"/>
            </c:ext>
          </c:extLst>
        </c:ser>
        <c:ser>
          <c:idx val="3"/>
          <c:order val="3"/>
          <c:tx>
            <c:strRef>
              <c:f>'Q16'!$A$12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'Q16'!$B$12</c:f>
              <c:numCache>
                <c:formatCode>0.00%</c:formatCode>
                <c:ptCount val="1"/>
                <c:pt idx="0">
                  <c:v>4.1095890410958902E-2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31-4CFA-B838-6F5F5801B684}"/>
            </c:ext>
          </c:extLst>
        </c:ser>
        <c:ser>
          <c:idx val="4"/>
          <c:order val="4"/>
          <c:tx>
            <c:strRef>
              <c:f>'Q16'!$A$13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'Q16'!$B$13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31-4CFA-B838-6F5F5801B684}"/>
            </c:ext>
          </c:extLst>
        </c:ser>
        <c:ser>
          <c:idx val="5"/>
          <c:order val="5"/>
          <c:tx>
            <c:strRef>
              <c:f>'Q16'!$A$14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'Q16'!$B$14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31-4CFA-B838-6F5F5801B684}"/>
            </c:ext>
          </c:extLst>
        </c:ser>
        <c:ser>
          <c:idx val="6"/>
          <c:order val="6"/>
          <c:tx>
            <c:strRef>
              <c:f>'Q16'!$A$15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'Q16'!$B$15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31-4CFA-B838-6F5F5801B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'Q17'!$A$9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'Q17'!$B$9</c:f>
              <c:numCache>
                <c:formatCode>0.00%</c:formatCode>
                <c:ptCount val="1"/>
                <c:pt idx="0">
                  <c:v>0.30136986301369861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D-4271-9350-502B809B5E5E}"/>
            </c:ext>
          </c:extLst>
        </c:ser>
        <c:ser>
          <c:idx val="1"/>
          <c:order val="1"/>
          <c:tx>
            <c:strRef>
              <c:f>'Q17'!$A$10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'Q17'!$B$10</c:f>
              <c:numCache>
                <c:formatCode>0.00%</c:formatCode>
                <c:ptCount val="1"/>
                <c:pt idx="0">
                  <c:v>0.46575342465753422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1D-4271-9350-502B809B5E5E}"/>
            </c:ext>
          </c:extLst>
        </c:ser>
        <c:ser>
          <c:idx val="2"/>
          <c:order val="2"/>
          <c:tx>
            <c:strRef>
              <c:f>'Q17'!$A$11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'Q17'!$B$11</c:f>
              <c:numCache>
                <c:formatCode>0.00%</c:formatCode>
                <c:ptCount val="1"/>
                <c:pt idx="0">
                  <c:v>0.19178082191780821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1D-4271-9350-502B809B5E5E}"/>
            </c:ext>
          </c:extLst>
        </c:ser>
        <c:ser>
          <c:idx val="3"/>
          <c:order val="3"/>
          <c:tx>
            <c:strRef>
              <c:f>'Q17'!$A$12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'Q17'!$B$12</c:f>
              <c:numCache>
                <c:formatCode>0.00%</c:formatCode>
                <c:ptCount val="1"/>
                <c:pt idx="0">
                  <c:v>2.7397260273972601E-2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1D-4271-9350-502B809B5E5E}"/>
            </c:ext>
          </c:extLst>
        </c:ser>
        <c:ser>
          <c:idx val="4"/>
          <c:order val="4"/>
          <c:tx>
            <c:strRef>
              <c:f>'Q17'!$A$13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1D-4271-9350-502B809B5E5E}"/>
            </c:ext>
          </c:extLst>
        </c:ser>
        <c:ser>
          <c:idx val="5"/>
          <c:order val="5"/>
          <c:tx>
            <c:strRef>
              <c:f>'Q17'!$A$14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1D-4271-9350-502B809B5E5E}"/>
            </c:ext>
          </c:extLst>
        </c:ser>
        <c:ser>
          <c:idx val="6"/>
          <c:order val="6"/>
          <c:tx>
            <c:strRef>
              <c:f>'Q17'!$A$15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'Q17'!$B$15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1D-4271-9350-502B809B5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'Q18'!$A$9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'Q18'!$B$9</c:f>
              <c:numCache>
                <c:formatCode>0.00%</c:formatCode>
                <c:ptCount val="1"/>
                <c:pt idx="0">
                  <c:v>0.39726027397260272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7-49DA-B33C-F9F247C8C557}"/>
            </c:ext>
          </c:extLst>
        </c:ser>
        <c:ser>
          <c:idx val="1"/>
          <c:order val="1"/>
          <c:tx>
            <c:strRef>
              <c:f>'Q18'!$A$10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'Q18'!$B$10</c:f>
              <c:numCache>
                <c:formatCode>0.00%</c:formatCode>
                <c:ptCount val="1"/>
                <c:pt idx="0">
                  <c:v>0.36986301369863012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7-49DA-B33C-F9F247C8C557}"/>
            </c:ext>
          </c:extLst>
        </c:ser>
        <c:ser>
          <c:idx val="2"/>
          <c:order val="2"/>
          <c:tx>
            <c:strRef>
              <c:f>'Q18'!$A$11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'Q18'!$B$11</c:f>
              <c:numCache>
                <c:formatCode>0.00%</c:formatCode>
                <c:ptCount val="1"/>
                <c:pt idx="0">
                  <c:v>0.20547945205479451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7-49DA-B33C-F9F247C8C557}"/>
            </c:ext>
          </c:extLst>
        </c:ser>
        <c:ser>
          <c:idx val="3"/>
          <c:order val="3"/>
          <c:tx>
            <c:strRef>
              <c:f>'Q18'!$A$12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'Q18'!$B$12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67-49DA-B33C-F9F247C8C557}"/>
            </c:ext>
          </c:extLst>
        </c:ser>
        <c:ser>
          <c:idx val="4"/>
          <c:order val="4"/>
          <c:tx>
            <c:strRef>
              <c:f>'Q18'!$A$13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67-49DA-B33C-F9F247C8C557}"/>
            </c:ext>
          </c:extLst>
        </c:ser>
        <c:ser>
          <c:idx val="5"/>
          <c:order val="5"/>
          <c:tx>
            <c:strRef>
              <c:f>'Q18'!$A$14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67-49DA-B33C-F9F247C8C557}"/>
            </c:ext>
          </c:extLst>
        </c:ser>
        <c:ser>
          <c:idx val="6"/>
          <c:order val="6"/>
          <c:tx>
            <c:strRef>
              <c:f>'Q18'!$A$15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'Q18'!$B$15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67-49DA-B33C-F9F247C8C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'Q2'!$B$9</c:f>
              <c:numCache>
                <c:formatCode>0.00%</c:formatCode>
                <c:ptCount val="1"/>
                <c:pt idx="0">
                  <c:v>0.23214285714285715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6-457D-9AA9-3B75798342AB}"/>
            </c:ext>
          </c:extLst>
        </c:ser>
        <c:ser>
          <c:idx val="1"/>
          <c:order val="1"/>
          <c:tx>
            <c:strRef>
              <c:f>'Q2'!$A$10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'Q2'!$B$10</c:f>
              <c:numCache>
                <c:formatCode>0.00%</c:formatCode>
                <c:ptCount val="1"/>
                <c:pt idx="0">
                  <c:v>0.7678571428571429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C6-457D-9AA9-3B7579834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'Q19'!$B$10</c:f>
              <c:numCache>
                <c:formatCode>0.00%</c:formatCode>
                <c:ptCount val="1"/>
                <c:pt idx="0">
                  <c:v>0.32876712328767121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F-4AC4-A499-7B12A45D78AC}"/>
            </c:ext>
          </c:extLst>
        </c:ser>
        <c:ser>
          <c:idx val="1"/>
          <c:order val="1"/>
          <c:tx>
            <c:strRef>
              <c:f>'Q19'!$A$11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'Q19'!$B$11</c:f>
              <c:numCache>
                <c:formatCode>0.00%</c:formatCode>
                <c:ptCount val="1"/>
                <c:pt idx="0">
                  <c:v>0.42465753424657532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F-4AC4-A499-7B12A45D78AC}"/>
            </c:ext>
          </c:extLst>
        </c:ser>
        <c:ser>
          <c:idx val="2"/>
          <c:order val="2"/>
          <c:tx>
            <c:strRef>
              <c:f>'Q19'!$A$12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'Q19'!$B$12</c:f>
              <c:numCache>
                <c:formatCode>0.00%</c:formatCode>
                <c:ptCount val="1"/>
                <c:pt idx="0">
                  <c:v>0.19178082191780821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1F-4AC4-A499-7B12A45D78AC}"/>
            </c:ext>
          </c:extLst>
        </c:ser>
        <c:ser>
          <c:idx val="3"/>
          <c:order val="3"/>
          <c:tx>
            <c:strRef>
              <c:f>'Q19'!$A$13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'Q19'!$B$13</c:f>
              <c:numCache>
                <c:formatCode>0.00%</c:formatCode>
                <c:ptCount val="1"/>
                <c:pt idx="0">
                  <c:v>2.7397260273972601E-2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1F-4AC4-A499-7B12A45D78AC}"/>
            </c:ext>
          </c:extLst>
        </c:ser>
        <c:ser>
          <c:idx val="4"/>
          <c:order val="4"/>
          <c:tx>
            <c:strRef>
              <c:f>'Q19'!$A$14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1F-4AC4-A499-7B12A45D78AC}"/>
            </c:ext>
          </c:extLst>
        </c:ser>
        <c:ser>
          <c:idx val="5"/>
          <c:order val="5"/>
          <c:tx>
            <c:strRef>
              <c:f>'Q19'!$A$15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'Q19'!$B$15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1F-4AC4-A499-7B12A45D78AC}"/>
            </c:ext>
          </c:extLst>
        </c:ser>
        <c:ser>
          <c:idx val="6"/>
          <c:order val="6"/>
          <c:tx>
            <c:strRef>
              <c:f>'Q19'!$A$16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'Q19'!$B$16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1F-4AC4-A499-7B12A45D7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'Q20'!$B$10</c:f>
              <c:numCache>
                <c:formatCode>0.00%</c:formatCode>
                <c:ptCount val="1"/>
                <c:pt idx="0">
                  <c:v>0.21917808219178081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4-4E2E-8EF8-B9219A0A1478}"/>
            </c:ext>
          </c:extLst>
        </c:ser>
        <c:ser>
          <c:idx val="1"/>
          <c:order val="1"/>
          <c:tx>
            <c:strRef>
              <c:f>'Q20'!$A$11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'Q20'!$B$11</c:f>
              <c:numCache>
                <c:formatCode>0.00%</c:formatCode>
                <c:ptCount val="1"/>
                <c:pt idx="0">
                  <c:v>0.42465753424657532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4-4E2E-8EF8-B9219A0A1478}"/>
            </c:ext>
          </c:extLst>
        </c:ser>
        <c:ser>
          <c:idx val="2"/>
          <c:order val="2"/>
          <c:tx>
            <c:strRef>
              <c:f>'Q20'!$A$12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'Q20'!$B$12</c:f>
              <c:numCache>
                <c:formatCode>0.00%</c:formatCode>
                <c:ptCount val="1"/>
                <c:pt idx="0">
                  <c:v>0.28767123287671231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4-4E2E-8EF8-B9219A0A1478}"/>
            </c:ext>
          </c:extLst>
        </c:ser>
        <c:ser>
          <c:idx val="3"/>
          <c:order val="3"/>
          <c:tx>
            <c:strRef>
              <c:f>'Q20'!$A$13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'Q20'!$B$13</c:f>
              <c:numCache>
                <c:formatCode>0.00%</c:formatCode>
                <c:ptCount val="1"/>
                <c:pt idx="0">
                  <c:v>5.4794520547945202E-2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E4-4E2E-8EF8-B9219A0A1478}"/>
            </c:ext>
          </c:extLst>
        </c:ser>
        <c:ser>
          <c:idx val="4"/>
          <c:order val="4"/>
          <c:tx>
            <c:strRef>
              <c:f>'Q20'!$A$14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E4-4E2E-8EF8-B9219A0A1478}"/>
            </c:ext>
          </c:extLst>
        </c:ser>
        <c:ser>
          <c:idx val="5"/>
          <c:order val="5"/>
          <c:tx>
            <c:strRef>
              <c:f>'Q20'!$A$15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E4-4E2E-8EF8-B9219A0A1478}"/>
            </c:ext>
          </c:extLst>
        </c:ser>
        <c:ser>
          <c:idx val="6"/>
          <c:order val="6"/>
          <c:tx>
            <c:strRef>
              <c:f>'Q20'!$A$16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'Q20'!$B$16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E4-4E2E-8EF8-B9219A0A1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'Q21'!$B$10</c:f>
              <c:numCache>
                <c:formatCode>0.00%</c:formatCode>
                <c:ptCount val="1"/>
                <c:pt idx="0">
                  <c:v>0.16438356164383561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0-4414-AF42-826015294445}"/>
            </c:ext>
          </c:extLst>
        </c:ser>
        <c:ser>
          <c:idx val="1"/>
          <c:order val="1"/>
          <c:tx>
            <c:strRef>
              <c:f>'Q21'!$A$11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'Q21'!$B$11</c:f>
              <c:numCache>
                <c:formatCode>0.00%</c:formatCode>
                <c:ptCount val="1"/>
                <c:pt idx="0">
                  <c:v>0.28767123287671231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0-4414-AF42-826015294445}"/>
            </c:ext>
          </c:extLst>
        </c:ser>
        <c:ser>
          <c:idx val="2"/>
          <c:order val="2"/>
          <c:tx>
            <c:strRef>
              <c:f>'Q21'!$A$12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'Q21'!$B$12</c:f>
              <c:numCache>
                <c:formatCode>0.00%</c:formatCode>
                <c:ptCount val="1"/>
                <c:pt idx="0">
                  <c:v>8.2191780821917804E-2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00-4414-AF42-826015294445}"/>
            </c:ext>
          </c:extLst>
        </c:ser>
        <c:ser>
          <c:idx val="3"/>
          <c:order val="3"/>
          <c:tx>
            <c:strRef>
              <c:f>'Q21'!$A$13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0-4414-AF42-826015294445}"/>
            </c:ext>
          </c:extLst>
        </c:ser>
        <c:ser>
          <c:idx val="4"/>
          <c:order val="4"/>
          <c:tx>
            <c:strRef>
              <c:f>'Q21'!$A$14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00-4414-AF42-826015294445}"/>
            </c:ext>
          </c:extLst>
        </c:ser>
        <c:ser>
          <c:idx val="5"/>
          <c:order val="5"/>
          <c:tx>
            <c:strRef>
              <c:f>'Q21'!$A$15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'Q21'!$B$15</c:f>
              <c:numCache>
                <c:formatCode>0.00%</c:formatCode>
                <c:ptCount val="1"/>
                <c:pt idx="0">
                  <c:v>0.17808219178082191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00-4414-AF42-826015294445}"/>
            </c:ext>
          </c:extLst>
        </c:ser>
        <c:ser>
          <c:idx val="6"/>
          <c:order val="6"/>
          <c:tx>
            <c:strRef>
              <c:f>'Q21'!$A$16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'Q21'!$B$16</c:f>
              <c:numCache>
                <c:formatCode>0.00%</c:formatCode>
                <c:ptCount val="1"/>
                <c:pt idx="0">
                  <c:v>0.28767123287671231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00-4414-AF42-82601529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'Q22'!$B$10</c:f>
              <c:numCache>
                <c:formatCode>0.00%</c:formatCode>
                <c:ptCount val="1"/>
                <c:pt idx="0">
                  <c:v>0.20547945205479451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1-4525-B923-2C049316C792}"/>
            </c:ext>
          </c:extLst>
        </c:ser>
        <c:ser>
          <c:idx val="1"/>
          <c:order val="1"/>
          <c:tx>
            <c:strRef>
              <c:f>'Q22'!$A$11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'Q22'!$B$11</c:f>
              <c:numCache>
                <c:formatCode>0.00%</c:formatCode>
                <c:ptCount val="1"/>
                <c:pt idx="0">
                  <c:v>0.47945205479452052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1-4525-B923-2C049316C792}"/>
            </c:ext>
          </c:extLst>
        </c:ser>
        <c:ser>
          <c:idx val="2"/>
          <c:order val="2"/>
          <c:tx>
            <c:strRef>
              <c:f>'Q22'!$A$12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'Q22'!$B$12</c:f>
              <c:numCache>
                <c:formatCode>0.00%</c:formatCode>
                <c:ptCount val="1"/>
                <c:pt idx="0">
                  <c:v>0.20547945205479451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D1-4525-B923-2C049316C792}"/>
            </c:ext>
          </c:extLst>
        </c:ser>
        <c:ser>
          <c:idx val="3"/>
          <c:order val="3"/>
          <c:tx>
            <c:strRef>
              <c:f>'Q22'!$A$13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'Q22'!$B$13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D1-4525-B923-2C049316C792}"/>
            </c:ext>
          </c:extLst>
        </c:ser>
        <c:ser>
          <c:idx val="4"/>
          <c:order val="4"/>
          <c:tx>
            <c:strRef>
              <c:f>'Q22'!$A$14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'Q22'!$B$14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D1-4525-B923-2C049316C792}"/>
            </c:ext>
          </c:extLst>
        </c:ser>
        <c:ser>
          <c:idx val="5"/>
          <c:order val="5"/>
          <c:tx>
            <c:strRef>
              <c:f>'Q22'!$A$15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'Q22'!$B$15</c:f>
              <c:numCache>
                <c:formatCode>0.00%</c:formatCode>
                <c:ptCount val="1"/>
                <c:pt idx="0">
                  <c:v>4.1095890410958902E-2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D1-4525-B923-2C049316C792}"/>
            </c:ext>
          </c:extLst>
        </c:ser>
        <c:ser>
          <c:idx val="6"/>
          <c:order val="6"/>
          <c:tx>
            <c:strRef>
              <c:f>'Q22'!$A$16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'Q22'!$B$16</c:f>
              <c:numCache>
                <c:formatCode>0.00%</c:formatCode>
                <c:ptCount val="1"/>
                <c:pt idx="0">
                  <c:v>4.1095890410958902E-2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D1-4525-B923-2C049316C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'Q23'!$A$9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'Q23'!$B$9</c:f>
              <c:numCache>
                <c:formatCode>0.00%</c:formatCode>
                <c:ptCount val="1"/>
                <c:pt idx="0">
                  <c:v>0.32142857142857145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4-43E0-8DFE-6B03D0F361C9}"/>
            </c:ext>
          </c:extLst>
        </c:ser>
        <c:ser>
          <c:idx val="1"/>
          <c:order val="1"/>
          <c:tx>
            <c:strRef>
              <c:f>'Q23'!$A$10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'Q23'!$B$10</c:f>
              <c:numCache>
                <c:formatCode>0.00%</c:formatCode>
                <c:ptCount val="1"/>
                <c:pt idx="0">
                  <c:v>0.6785714285714286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A4-43E0-8DFE-6B03D0F36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'Q24'!$B$10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C-43DB-9F6D-2284416AFF7A}"/>
            </c:ext>
          </c:extLst>
        </c:ser>
        <c:ser>
          <c:idx val="1"/>
          <c:order val="1"/>
          <c:tx>
            <c:strRef>
              <c:f>'Q24'!$A$11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'Q24'!$B$11</c:f>
              <c:numCache>
                <c:formatCode>0.00%</c:formatCode>
                <c:ptCount val="1"/>
                <c:pt idx="0">
                  <c:v>0.52777777777777779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C-43DB-9F6D-2284416AFF7A}"/>
            </c:ext>
          </c:extLst>
        </c:ser>
        <c:ser>
          <c:idx val="2"/>
          <c:order val="2"/>
          <c:tx>
            <c:strRef>
              <c:f>'Q24'!$A$12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'Q24'!$B$12</c:f>
              <c:numCache>
                <c:formatCode>0.00%</c:formatCode>
                <c:ptCount val="1"/>
                <c:pt idx="0">
                  <c:v>0.1388888888888889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C-43DB-9F6D-2284416AFF7A}"/>
            </c:ext>
          </c:extLst>
        </c:ser>
        <c:ser>
          <c:idx val="3"/>
          <c:order val="3"/>
          <c:tx>
            <c:strRef>
              <c:f>'Q24'!$A$13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C-43DB-9F6D-2284416AFF7A}"/>
            </c:ext>
          </c:extLst>
        </c:ser>
        <c:ser>
          <c:idx val="4"/>
          <c:order val="4"/>
          <c:tx>
            <c:strRef>
              <c:f>'Q24'!$A$14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C-43DB-9F6D-2284416AFF7A}"/>
            </c:ext>
          </c:extLst>
        </c:ser>
        <c:ser>
          <c:idx val="5"/>
          <c:order val="5"/>
          <c:tx>
            <c:strRef>
              <c:f>'Q24'!$A$15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'Q24'!$B$15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C-43DB-9F6D-2284416AFF7A}"/>
            </c:ext>
          </c:extLst>
        </c:ser>
        <c:ser>
          <c:idx val="6"/>
          <c:order val="6"/>
          <c:tx>
            <c:strRef>
              <c:f>'Q24'!$A$16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C-43DB-9F6D-2284416AF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'Q25'!$A$11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'Q25'!$B$11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E6-4C0A-BD80-022FB7F8D0A8}"/>
            </c:ext>
          </c:extLst>
        </c:ser>
        <c:ser>
          <c:idx val="1"/>
          <c:order val="1"/>
          <c:tx>
            <c:strRef>
              <c:f>'Q25'!$A$12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'Q25'!$B$12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E6-4C0A-BD80-022FB7F8D0A8}"/>
            </c:ext>
          </c:extLst>
        </c:ser>
        <c:ser>
          <c:idx val="2"/>
          <c:order val="2"/>
          <c:tx>
            <c:strRef>
              <c:f>'Q25'!$A$13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'Q25'!$B$13</c:f>
              <c:numCache>
                <c:formatCode>0.00%</c:formatCode>
                <c:ptCount val="1"/>
                <c:pt idx="0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E6-4C0A-BD80-022FB7F8D0A8}"/>
            </c:ext>
          </c:extLst>
        </c:ser>
        <c:ser>
          <c:idx val="3"/>
          <c:order val="3"/>
          <c:tx>
            <c:strRef>
              <c:f>'Q25'!$A$14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'Q25'!$B$14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E6-4C0A-BD80-022FB7F8D0A8}"/>
            </c:ext>
          </c:extLst>
        </c:ser>
        <c:ser>
          <c:idx val="4"/>
          <c:order val="4"/>
          <c:tx>
            <c:strRef>
              <c:f>'Q25'!$A$15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'Q25'!$B$15</c:f>
              <c:numCache>
                <c:formatCode>0.00%</c:formatCode>
                <c:ptCount val="1"/>
                <c:pt idx="0">
                  <c:v>2.7777777777777776E-2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E6-4C0A-BD80-022FB7F8D0A8}"/>
            </c:ext>
          </c:extLst>
        </c:ser>
        <c:ser>
          <c:idx val="5"/>
          <c:order val="5"/>
          <c:tx>
            <c:strRef>
              <c:f>'Q25'!$A$16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E6-4C0A-BD80-022FB7F8D0A8}"/>
            </c:ext>
          </c:extLst>
        </c:ser>
        <c:ser>
          <c:idx val="6"/>
          <c:order val="6"/>
          <c:tx>
            <c:strRef>
              <c:f>'Q25'!$A$17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E6-4C0A-BD80-022FB7F8D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'Q26'!$B$10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4-4930-B400-CE438049F46A}"/>
            </c:ext>
          </c:extLst>
        </c:ser>
        <c:ser>
          <c:idx val="1"/>
          <c:order val="1"/>
          <c:tx>
            <c:strRef>
              <c:f>'Q26'!$A$11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'Q26'!$B$11</c:f>
              <c:numCache>
                <c:formatCode>0.00%</c:formatCode>
                <c:ptCount val="1"/>
                <c:pt idx="0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4-4930-B400-CE438049F46A}"/>
            </c:ext>
          </c:extLst>
        </c:ser>
        <c:ser>
          <c:idx val="2"/>
          <c:order val="2"/>
          <c:tx>
            <c:strRef>
              <c:f>'Q26'!$A$12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'Q26'!$B$12</c:f>
              <c:numCache>
                <c:formatCode>0.00%</c:formatCode>
                <c:ptCount val="1"/>
                <c:pt idx="0">
                  <c:v>0.30555555555555558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04-4930-B400-CE438049F46A}"/>
            </c:ext>
          </c:extLst>
        </c:ser>
        <c:ser>
          <c:idx val="3"/>
          <c:order val="3"/>
          <c:tx>
            <c:strRef>
              <c:f>'Q26'!$A$13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04-4930-B400-CE438049F46A}"/>
            </c:ext>
          </c:extLst>
        </c:ser>
        <c:ser>
          <c:idx val="4"/>
          <c:order val="4"/>
          <c:tx>
            <c:strRef>
              <c:f>'Q26'!$A$14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'Q26'!$B$14</c:f>
              <c:numCache>
                <c:formatCode>0.00%</c:formatCode>
                <c:ptCount val="1"/>
                <c:pt idx="0">
                  <c:v>2.7777777777777776E-2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04-4930-B400-CE438049F46A}"/>
            </c:ext>
          </c:extLst>
        </c:ser>
        <c:ser>
          <c:idx val="5"/>
          <c:order val="5"/>
          <c:tx>
            <c:strRef>
              <c:f>'Q26'!$A$15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04-4930-B400-CE438049F46A}"/>
            </c:ext>
          </c:extLst>
        </c:ser>
        <c:ser>
          <c:idx val="6"/>
          <c:order val="6"/>
          <c:tx>
            <c:strRef>
              <c:f>'Q26'!$A$16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04-4930-B400-CE438049F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'Q27'!$B$10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C-473F-9912-9F651F1507DB}"/>
            </c:ext>
          </c:extLst>
        </c:ser>
        <c:ser>
          <c:idx val="1"/>
          <c:order val="1"/>
          <c:tx>
            <c:strRef>
              <c:f>'Q27'!$A$11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'Q27'!$B$11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AC-473F-9912-9F651F1507DB}"/>
            </c:ext>
          </c:extLst>
        </c:ser>
        <c:ser>
          <c:idx val="2"/>
          <c:order val="2"/>
          <c:tx>
            <c:strRef>
              <c:f>'Q27'!$A$12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AC-473F-9912-9F651F1507DB}"/>
            </c:ext>
          </c:extLst>
        </c:ser>
        <c:ser>
          <c:idx val="3"/>
          <c:order val="3"/>
          <c:tx>
            <c:strRef>
              <c:f>'Q27'!$A$13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'Q27'!$B$13</c:f>
              <c:numCache>
                <c:formatCode>0.00%</c:formatCode>
                <c:ptCount val="1"/>
                <c:pt idx="0">
                  <c:v>2.7777777777777776E-2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AC-473F-9912-9F651F1507DB}"/>
            </c:ext>
          </c:extLst>
        </c:ser>
        <c:ser>
          <c:idx val="4"/>
          <c:order val="4"/>
          <c:tx>
            <c:strRef>
              <c:f>'Q27'!$A$14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'Q27'!$B$14</c:f>
              <c:numCache>
                <c:formatCode>0.00%</c:formatCode>
                <c:ptCount val="1"/>
                <c:pt idx="0">
                  <c:v>2.7777777777777776E-2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AC-473F-9912-9F651F1507DB}"/>
            </c:ext>
          </c:extLst>
        </c:ser>
        <c:ser>
          <c:idx val="5"/>
          <c:order val="5"/>
          <c:tx>
            <c:strRef>
              <c:f>'Q27'!$A$15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AC-473F-9912-9F651F1507DB}"/>
            </c:ext>
          </c:extLst>
        </c:ser>
        <c:ser>
          <c:idx val="6"/>
          <c:order val="6"/>
          <c:tx>
            <c:strRef>
              <c:f>'Q27'!$A$16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AC-473F-9912-9F651F150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'Q28'!$B$10</c:f>
              <c:numCache>
                <c:formatCode>0.00%</c:formatCode>
                <c:ptCount val="1"/>
                <c:pt idx="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E-4E11-83A2-C57FCD54AC9C}"/>
            </c:ext>
          </c:extLst>
        </c:ser>
        <c:ser>
          <c:idx val="1"/>
          <c:order val="1"/>
          <c:tx>
            <c:strRef>
              <c:f>'Q28'!$A$11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E-4E11-83A2-C57FCD54AC9C}"/>
            </c:ext>
          </c:extLst>
        </c:ser>
        <c:ser>
          <c:idx val="2"/>
          <c:order val="2"/>
          <c:tx>
            <c:strRef>
              <c:f>'Q28'!$A$12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'Q28'!$B$12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2E-4E11-83A2-C57FCD54AC9C}"/>
            </c:ext>
          </c:extLst>
        </c:ser>
        <c:ser>
          <c:idx val="3"/>
          <c:order val="3"/>
          <c:tx>
            <c:strRef>
              <c:f>'Q28'!$A$13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'Q28'!$B$13</c:f>
              <c:numCache>
                <c:formatCode>0.00%</c:formatCode>
                <c:ptCount val="1"/>
                <c:pt idx="0">
                  <c:v>0.1388888888888889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2E-4E11-83A2-C57FCD54AC9C}"/>
            </c:ext>
          </c:extLst>
        </c:ser>
        <c:ser>
          <c:idx val="4"/>
          <c:order val="4"/>
          <c:tx>
            <c:strRef>
              <c:f>'Q28'!$A$14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'Q28'!$B$14</c:f>
              <c:numCache>
                <c:formatCode>0.00%</c:formatCode>
                <c:ptCount val="1"/>
                <c:pt idx="0">
                  <c:v>2.7777777777777776E-2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2E-4E11-83A2-C57FCD54AC9C}"/>
            </c:ext>
          </c:extLst>
        </c:ser>
        <c:ser>
          <c:idx val="5"/>
          <c:order val="5"/>
          <c:tx>
            <c:strRef>
              <c:f>'Q28'!$A$15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2E-4E11-83A2-C57FCD54AC9C}"/>
            </c:ext>
          </c:extLst>
        </c:ser>
        <c:ser>
          <c:idx val="6"/>
          <c:order val="6"/>
          <c:tx>
            <c:strRef>
              <c:f>'Q28'!$A$16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2E-4E11-83A2-C57FCD54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'Q3'!$B$9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5-4429-A0AB-C56A3EA55EFB}"/>
            </c:ext>
          </c:extLst>
        </c:ser>
        <c:ser>
          <c:idx val="1"/>
          <c:order val="1"/>
          <c:tx>
            <c:strRef>
              <c:f>'Q3'!$A$10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'Q3'!$B$10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C5-4429-A0AB-C56A3EA55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'Q29'!$B$10</c:f>
              <c:numCache>
                <c:formatCode>0.00%</c:formatCode>
                <c:ptCount val="1"/>
                <c:pt idx="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C-45FC-966E-E41AF6025A4D}"/>
            </c:ext>
          </c:extLst>
        </c:ser>
        <c:ser>
          <c:idx val="1"/>
          <c:order val="1"/>
          <c:tx>
            <c:strRef>
              <c:f>'Q29'!$A$11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'Q29'!$B$11</c:f>
              <c:numCache>
                <c:formatCode>0.00%</c:formatCode>
                <c:ptCount val="1"/>
                <c:pt idx="0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C-45FC-966E-E41AF6025A4D}"/>
            </c:ext>
          </c:extLst>
        </c:ser>
        <c:ser>
          <c:idx val="2"/>
          <c:order val="2"/>
          <c:tx>
            <c:strRef>
              <c:f>'Q29'!$A$12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'Q29'!$B$12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9C-45FC-966E-E41AF6025A4D}"/>
            </c:ext>
          </c:extLst>
        </c:ser>
        <c:ser>
          <c:idx val="3"/>
          <c:order val="3"/>
          <c:tx>
            <c:strRef>
              <c:f>'Q29'!$A$13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'Q29'!$B$13</c:f>
              <c:numCache>
                <c:formatCode>0.00%</c:formatCode>
                <c:ptCount val="1"/>
                <c:pt idx="0">
                  <c:v>2.7777777777777776E-2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9C-45FC-966E-E41AF6025A4D}"/>
            </c:ext>
          </c:extLst>
        </c:ser>
        <c:ser>
          <c:idx val="4"/>
          <c:order val="4"/>
          <c:tx>
            <c:strRef>
              <c:f>'Q29'!$A$14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'Q29'!$B$14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9C-45FC-966E-E41AF6025A4D}"/>
            </c:ext>
          </c:extLst>
        </c:ser>
        <c:ser>
          <c:idx val="5"/>
          <c:order val="5"/>
          <c:tx>
            <c:strRef>
              <c:f>'Q29'!$A$15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'Q29'!$B$15</c:f>
              <c:numCache>
                <c:formatCode>0.00%</c:formatCode>
                <c:ptCount val="1"/>
                <c:pt idx="0">
                  <c:v>2.7777777777777776E-2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9C-45FC-966E-E41AF6025A4D}"/>
            </c:ext>
          </c:extLst>
        </c:ser>
        <c:ser>
          <c:idx val="6"/>
          <c:order val="6"/>
          <c:tx>
            <c:strRef>
              <c:f>'Q29'!$A$16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9C-45FC-966E-E41AF6025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'Q30'!$B$10</c:f>
              <c:numCache>
                <c:formatCode>0.00%</c:formatCode>
                <c:ptCount val="1"/>
                <c:pt idx="0">
                  <c:v>0.19444444444444445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A-48AF-9149-6C5D09C090F7}"/>
            </c:ext>
          </c:extLst>
        </c:ser>
        <c:ser>
          <c:idx val="1"/>
          <c:order val="1"/>
          <c:tx>
            <c:strRef>
              <c:f>'Q30'!$A$11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'Q30'!$B$11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A-48AF-9149-6C5D09C090F7}"/>
            </c:ext>
          </c:extLst>
        </c:ser>
        <c:ser>
          <c:idx val="2"/>
          <c:order val="2"/>
          <c:tx>
            <c:strRef>
              <c:f>'Q30'!$A$12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1A-48AF-9149-6C5D09C090F7}"/>
            </c:ext>
          </c:extLst>
        </c:ser>
        <c:ser>
          <c:idx val="3"/>
          <c:order val="3"/>
          <c:tx>
            <c:strRef>
              <c:f>'Q30'!$A$13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1A-48AF-9149-6C5D09C090F7}"/>
            </c:ext>
          </c:extLst>
        </c:ser>
        <c:ser>
          <c:idx val="4"/>
          <c:order val="4"/>
          <c:tx>
            <c:strRef>
              <c:f>'Q30'!$A$14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1A-48AF-9149-6C5D09C090F7}"/>
            </c:ext>
          </c:extLst>
        </c:ser>
        <c:ser>
          <c:idx val="5"/>
          <c:order val="5"/>
          <c:tx>
            <c:strRef>
              <c:f>'Q30'!$A$15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'Q30'!$B$15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1A-48AF-9149-6C5D09C090F7}"/>
            </c:ext>
          </c:extLst>
        </c:ser>
        <c:ser>
          <c:idx val="6"/>
          <c:order val="6"/>
          <c:tx>
            <c:strRef>
              <c:f>'Q30'!$A$16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'Q30'!$B$16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1A-48AF-9149-6C5D09C09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'Q31'!$B$10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7-462C-8227-2B4020C5AE45}"/>
            </c:ext>
          </c:extLst>
        </c:ser>
        <c:ser>
          <c:idx val="1"/>
          <c:order val="1"/>
          <c:tx>
            <c:strRef>
              <c:f>'Q31'!$A$11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37-462C-8227-2B4020C5AE45}"/>
            </c:ext>
          </c:extLst>
        </c:ser>
        <c:ser>
          <c:idx val="2"/>
          <c:order val="2"/>
          <c:tx>
            <c:strRef>
              <c:f>'Q31'!$A$12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'Q31'!$B$12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37-462C-8227-2B4020C5AE45}"/>
            </c:ext>
          </c:extLst>
        </c:ser>
        <c:ser>
          <c:idx val="3"/>
          <c:order val="3"/>
          <c:tx>
            <c:strRef>
              <c:f>'Q31'!$A$13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37-462C-8227-2B4020C5AE45}"/>
            </c:ext>
          </c:extLst>
        </c:ser>
        <c:ser>
          <c:idx val="4"/>
          <c:order val="4"/>
          <c:tx>
            <c:strRef>
              <c:f>'Q31'!$A$14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'Q31'!$B$14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37-462C-8227-2B4020C5AE45}"/>
            </c:ext>
          </c:extLst>
        </c:ser>
        <c:ser>
          <c:idx val="5"/>
          <c:order val="5"/>
          <c:tx>
            <c:strRef>
              <c:f>'Q31'!$A$15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'Q31'!$B$15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37-462C-8227-2B4020C5AE45}"/>
            </c:ext>
          </c:extLst>
        </c:ser>
        <c:ser>
          <c:idx val="6"/>
          <c:order val="6"/>
          <c:tx>
            <c:strRef>
              <c:f>'Q31'!$A$16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37-462C-8227-2B4020C5A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'Q32'!$B$10</c:f>
              <c:numCache>
                <c:formatCode>0.00%</c:formatCode>
                <c:ptCount val="1"/>
                <c:pt idx="0">
                  <c:v>0.19444444444444445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0-4E75-838C-541279D7DDE5}"/>
            </c:ext>
          </c:extLst>
        </c:ser>
        <c:ser>
          <c:idx val="1"/>
          <c:order val="1"/>
          <c:tx>
            <c:strRef>
              <c:f>'Q32'!$A$11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'Q32'!$B$11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40-4E75-838C-541279D7DDE5}"/>
            </c:ext>
          </c:extLst>
        </c:ser>
        <c:ser>
          <c:idx val="2"/>
          <c:order val="2"/>
          <c:tx>
            <c:strRef>
              <c:f>'Q32'!$A$12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40-4E75-838C-541279D7DDE5}"/>
            </c:ext>
          </c:extLst>
        </c:ser>
        <c:ser>
          <c:idx val="3"/>
          <c:order val="3"/>
          <c:tx>
            <c:strRef>
              <c:f>'Q32'!$A$13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'Q32'!$B$13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40-4E75-838C-541279D7DDE5}"/>
            </c:ext>
          </c:extLst>
        </c:ser>
        <c:ser>
          <c:idx val="4"/>
          <c:order val="4"/>
          <c:tx>
            <c:strRef>
              <c:f>'Q32'!$A$14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'Q32'!$B$14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40-4E75-838C-541279D7DDE5}"/>
            </c:ext>
          </c:extLst>
        </c:ser>
        <c:ser>
          <c:idx val="5"/>
          <c:order val="5"/>
          <c:tx>
            <c:strRef>
              <c:f>'Q32'!$A$15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40-4E75-838C-541279D7DDE5}"/>
            </c:ext>
          </c:extLst>
        </c:ser>
        <c:ser>
          <c:idx val="6"/>
          <c:order val="6"/>
          <c:tx>
            <c:strRef>
              <c:f>'Q32'!$A$16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40-4E75-838C-541279D7D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'Q33'!$B$10</c:f>
              <c:numCache>
                <c:formatCode>0.00%</c:formatCode>
                <c:ptCount val="1"/>
                <c:pt idx="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5-49D2-B200-28B569AA75B6}"/>
            </c:ext>
          </c:extLst>
        </c:ser>
        <c:ser>
          <c:idx val="1"/>
          <c:order val="1"/>
          <c:tx>
            <c:strRef>
              <c:f>'Q33'!$A$11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'Q33'!$B$11</c:f>
              <c:numCache>
                <c:formatCode>0.00%</c:formatCode>
                <c:ptCount val="1"/>
                <c:pt idx="0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15-49D2-B200-28B569AA75B6}"/>
            </c:ext>
          </c:extLst>
        </c:ser>
        <c:ser>
          <c:idx val="2"/>
          <c:order val="2"/>
          <c:tx>
            <c:strRef>
              <c:f>'Q33'!$A$12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15-49D2-B200-28B569AA75B6}"/>
            </c:ext>
          </c:extLst>
        </c:ser>
        <c:ser>
          <c:idx val="3"/>
          <c:order val="3"/>
          <c:tx>
            <c:strRef>
              <c:f>'Q33'!$A$13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'Q33'!$B$13</c:f>
              <c:numCache>
                <c:formatCode>0.00%</c:formatCode>
                <c:ptCount val="1"/>
                <c:pt idx="0">
                  <c:v>0.19444444444444445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15-49D2-B200-28B569AA75B6}"/>
            </c:ext>
          </c:extLst>
        </c:ser>
        <c:ser>
          <c:idx val="4"/>
          <c:order val="4"/>
          <c:tx>
            <c:strRef>
              <c:f>'Q33'!$A$14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'Q33'!$B$14</c:f>
              <c:numCache>
                <c:formatCode>0.00%</c:formatCode>
                <c:ptCount val="1"/>
                <c:pt idx="0">
                  <c:v>2.7777777777777776E-2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15-49D2-B200-28B569AA75B6}"/>
            </c:ext>
          </c:extLst>
        </c:ser>
        <c:ser>
          <c:idx val="5"/>
          <c:order val="5"/>
          <c:tx>
            <c:strRef>
              <c:f>'Q33'!$A$15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15-49D2-B200-28B569AA75B6}"/>
            </c:ext>
          </c:extLst>
        </c:ser>
        <c:ser>
          <c:idx val="6"/>
          <c:order val="6"/>
          <c:tx>
            <c:strRef>
              <c:f>'Q33'!$A$16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15-49D2-B200-28B569AA7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'Q34'!$B$10</c:f>
              <c:numCache>
                <c:formatCode>0.00%</c:formatCode>
                <c:ptCount val="1"/>
                <c:pt idx="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5-436C-A074-9A49CF0FF4B0}"/>
            </c:ext>
          </c:extLst>
        </c:ser>
        <c:ser>
          <c:idx val="1"/>
          <c:order val="1"/>
          <c:tx>
            <c:strRef>
              <c:f>'Q34'!$A$11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'Q34'!$B$11</c:f>
              <c:numCache>
                <c:formatCode>0.00%</c:formatCode>
                <c:ptCount val="1"/>
                <c:pt idx="0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35-436C-A074-9A49CF0FF4B0}"/>
            </c:ext>
          </c:extLst>
        </c:ser>
        <c:ser>
          <c:idx val="2"/>
          <c:order val="2"/>
          <c:tx>
            <c:strRef>
              <c:f>'Q34'!$A$12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'Q34'!$B$12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35-436C-A074-9A49CF0FF4B0}"/>
            </c:ext>
          </c:extLst>
        </c:ser>
        <c:ser>
          <c:idx val="3"/>
          <c:order val="3"/>
          <c:tx>
            <c:strRef>
              <c:f>'Q34'!$A$13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'Q34'!$B$13</c:f>
              <c:numCache>
                <c:formatCode>0.00%</c:formatCode>
                <c:ptCount val="1"/>
                <c:pt idx="0">
                  <c:v>2.7777777777777776E-2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35-436C-A074-9A49CF0FF4B0}"/>
            </c:ext>
          </c:extLst>
        </c:ser>
        <c:ser>
          <c:idx val="4"/>
          <c:order val="4"/>
          <c:tx>
            <c:strRef>
              <c:f>'Q34'!$A$14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'Q34'!$B$14</c:f>
              <c:numCache>
                <c:formatCode>0.00%</c:formatCode>
                <c:ptCount val="1"/>
                <c:pt idx="0">
                  <c:v>2.7777777777777776E-2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35-436C-A074-9A49CF0FF4B0}"/>
            </c:ext>
          </c:extLst>
        </c:ser>
        <c:ser>
          <c:idx val="5"/>
          <c:order val="5"/>
          <c:tx>
            <c:strRef>
              <c:f>'Q34'!$A$15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35-436C-A074-9A49CF0FF4B0}"/>
            </c:ext>
          </c:extLst>
        </c:ser>
        <c:ser>
          <c:idx val="6"/>
          <c:order val="6"/>
          <c:tx>
            <c:strRef>
              <c:f>'Q34'!$A$16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35-436C-A074-9A49CF0FF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'Q35'!$A$9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'Q35'!$B$9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1-488E-8B2D-FD0783C4CDA2}"/>
            </c:ext>
          </c:extLst>
        </c:ser>
        <c:ser>
          <c:idx val="1"/>
          <c:order val="1"/>
          <c:tx>
            <c:strRef>
              <c:f>'Q35'!$A$10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'Q35'!$B$10</c:f>
              <c:numCache>
                <c:formatCode>0.00%</c:formatCode>
                <c:ptCount val="1"/>
                <c:pt idx="0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B1-488E-8B2D-FD0783C4CDA2}"/>
            </c:ext>
          </c:extLst>
        </c:ser>
        <c:ser>
          <c:idx val="2"/>
          <c:order val="2"/>
          <c:tx>
            <c:strRef>
              <c:f>'Q35'!$A$11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B1-488E-8B2D-FD0783C4CDA2}"/>
            </c:ext>
          </c:extLst>
        </c:ser>
        <c:ser>
          <c:idx val="3"/>
          <c:order val="3"/>
          <c:tx>
            <c:strRef>
              <c:f>'Q35'!$A$12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'Q35'!$B$12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B1-488E-8B2D-FD0783C4CDA2}"/>
            </c:ext>
          </c:extLst>
        </c:ser>
        <c:ser>
          <c:idx val="4"/>
          <c:order val="4"/>
          <c:tx>
            <c:strRef>
              <c:f>'Q35'!$A$13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'Q35'!$B$13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B1-488E-8B2D-FD0783C4CDA2}"/>
            </c:ext>
          </c:extLst>
        </c:ser>
        <c:ser>
          <c:idx val="5"/>
          <c:order val="5"/>
          <c:tx>
            <c:strRef>
              <c:f>'Q35'!$A$14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B1-488E-8B2D-FD0783C4CDA2}"/>
            </c:ext>
          </c:extLst>
        </c:ser>
        <c:ser>
          <c:idx val="6"/>
          <c:order val="6"/>
          <c:tx>
            <c:strRef>
              <c:f>'Q35'!$A$15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B1-488E-8B2D-FD0783C4C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'Q36'!$B$10</c:f>
              <c:numCache>
                <c:formatCode>0.00%</c:formatCode>
                <c:ptCount val="1"/>
                <c:pt idx="0">
                  <c:v>0.30555555555555558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E-4BCC-B9C4-C7D3E450A411}"/>
            </c:ext>
          </c:extLst>
        </c:ser>
        <c:ser>
          <c:idx val="1"/>
          <c:order val="1"/>
          <c:tx>
            <c:strRef>
              <c:f>'Q36'!$A$11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'Q36'!$B$11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2E-4BCC-B9C4-C7D3E450A411}"/>
            </c:ext>
          </c:extLst>
        </c:ser>
        <c:ser>
          <c:idx val="2"/>
          <c:order val="2"/>
          <c:tx>
            <c:strRef>
              <c:f>'Q36'!$A$12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2E-4BCC-B9C4-C7D3E450A411}"/>
            </c:ext>
          </c:extLst>
        </c:ser>
        <c:ser>
          <c:idx val="3"/>
          <c:order val="3"/>
          <c:tx>
            <c:strRef>
              <c:f>'Q36'!$A$13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'Q36'!$B$13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2E-4BCC-B9C4-C7D3E450A411}"/>
            </c:ext>
          </c:extLst>
        </c:ser>
        <c:ser>
          <c:idx val="4"/>
          <c:order val="4"/>
          <c:tx>
            <c:strRef>
              <c:f>'Q36'!$A$14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'Q36'!$B$14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2E-4BCC-B9C4-C7D3E450A411}"/>
            </c:ext>
          </c:extLst>
        </c:ser>
        <c:ser>
          <c:idx val="5"/>
          <c:order val="5"/>
          <c:tx>
            <c:strRef>
              <c:f>'Q36'!$A$15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2E-4BCC-B9C4-C7D3E450A411}"/>
            </c:ext>
          </c:extLst>
        </c:ser>
        <c:ser>
          <c:idx val="6"/>
          <c:order val="6"/>
          <c:tx>
            <c:strRef>
              <c:f>'Q36'!$A$16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2E-4BCC-B9C4-C7D3E450A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7-4B7C-BF93-B0F1CBD79111}"/>
            </c:ext>
          </c:extLst>
        </c:ser>
        <c:ser>
          <c:idx val="1"/>
          <c:order val="1"/>
          <c:tx>
            <c:strRef>
              <c:f>'Q37'!$A$11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'Q37'!$B$11</c:f>
              <c:numCache>
                <c:formatCode>0.00%</c:formatCode>
                <c:ptCount val="1"/>
                <c:pt idx="0">
                  <c:v>0.47222222222222221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47-4B7C-BF93-B0F1CBD79111}"/>
            </c:ext>
          </c:extLst>
        </c:ser>
        <c:ser>
          <c:idx val="2"/>
          <c:order val="2"/>
          <c:tx>
            <c:strRef>
              <c:f>'Q37'!$A$12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'Q37'!$B$12</c:f>
              <c:numCache>
                <c:formatCode>0.00%</c:formatCode>
                <c:ptCount val="1"/>
                <c:pt idx="0">
                  <c:v>0.19444444444444445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47-4B7C-BF93-B0F1CBD79111}"/>
            </c:ext>
          </c:extLst>
        </c:ser>
        <c:ser>
          <c:idx val="3"/>
          <c:order val="3"/>
          <c:tx>
            <c:strRef>
              <c:f>'Q37'!$A$13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'Q37'!$B$13</c:f>
              <c:numCache>
                <c:formatCode>0.00%</c:formatCode>
                <c:ptCount val="1"/>
                <c:pt idx="0">
                  <c:v>2.7777777777777776E-2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47-4B7C-BF93-B0F1CBD79111}"/>
            </c:ext>
          </c:extLst>
        </c:ser>
        <c:ser>
          <c:idx val="4"/>
          <c:order val="4"/>
          <c:tx>
            <c:strRef>
              <c:f>'Q37'!$A$14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'Q37'!$B$14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47-4B7C-BF93-B0F1CBD79111}"/>
            </c:ext>
          </c:extLst>
        </c:ser>
        <c:ser>
          <c:idx val="5"/>
          <c:order val="5"/>
          <c:tx>
            <c:strRef>
              <c:f>'Q37'!$A$15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47-4B7C-BF93-B0F1CBD79111}"/>
            </c:ext>
          </c:extLst>
        </c:ser>
        <c:ser>
          <c:idx val="6"/>
          <c:order val="6"/>
          <c:tx>
            <c:strRef>
              <c:f>'Q37'!$A$16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47-4B7C-BF93-B0F1CBD79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F-47C0-9632-4C93227C7A27}"/>
            </c:ext>
          </c:extLst>
        </c:ser>
        <c:ser>
          <c:idx val="1"/>
          <c:order val="1"/>
          <c:tx>
            <c:strRef>
              <c:f>'Q38'!$A$11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'Q38'!$B$11</c:f>
              <c:numCache>
                <c:formatCode>0.00%</c:formatCode>
                <c:ptCount val="1"/>
                <c:pt idx="0">
                  <c:v>0.3611111111111111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F-47C0-9632-4C93227C7A27}"/>
            </c:ext>
          </c:extLst>
        </c:ser>
        <c:ser>
          <c:idx val="2"/>
          <c:order val="2"/>
          <c:tx>
            <c:strRef>
              <c:f>'Q38'!$A$12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'Q38'!$B$12</c:f>
              <c:numCache>
                <c:formatCode>0.00%</c:formatCode>
                <c:ptCount val="1"/>
                <c:pt idx="0">
                  <c:v>0.30555555555555558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F-47C0-9632-4C93227C7A27}"/>
            </c:ext>
          </c:extLst>
        </c:ser>
        <c:ser>
          <c:idx val="3"/>
          <c:order val="3"/>
          <c:tx>
            <c:strRef>
              <c:f>'Q38'!$A$13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'Q38'!$B$13</c:f>
              <c:numCache>
                <c:formatCode>0.00%</c:formatCode>
                <c:ptCount val="1"/>
                <c:pt idx="0">
                  <c:v>2.7777777777777776E-2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AF-47C0-9632-4C93227C7A27}"/>
            </c:ext>
          </c:extLst>
        </c:ser>
        <c:ser>
          <c:idx val="4"/>
          <c:order val="4"/>
          <c:tx>
            <c:strRef>
              <c:f>'Q38'!$A$14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'Q38'!$B$14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F-47C0-9632-4C93227C7A27}"/>
            </c:ext>
          </c:extLst>
        </c:ser>
        <c:ser>
          <c:idx val="5"/>
          <c:order val="5"/>
          <c:tx>
            <c:strRef>
              <c:f>'Q38'!$A$15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F-47C0-9632-4C93227C7A27}"/>
            </c:ext>
          </c:extLst>
        </c:ser>
        <c:ser>
          <c:idx val="6"/>
          <c:order val="6"/>
          <c:tx>
            <c:strRef>
              <c:f>'Q38'!$A$16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F-47C0-9632-4C93227C7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'Q4'!$B$9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2-4E5D-9B3F-8F7EA8D3C537}"/>
            </c:ext>
          </c:extLst>
        </c:ser>
        <c:ser>
          <c:idx val="1"/>
          <c:order val="1"/>
          <c:tx>
            <c:strRef>
              <c:f>'Q4'!$A$10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'Q4'!$B$10</c:f>
              <c:numCache>
                <c:formatCode>0.00%</c:formatCode>
                <c:ptCount val="1"/>
                <c:pt idx="0">
                  <c:v>0.8571428571428571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2-4E5D-9B3F-8F7EA8D3C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'Q39'!$B$10</c:f>
              <c:numCache>
                <c:formatCode>0.00%</c:formatCode>
                <c:ptCount val="1"/>
                <c:pt idx="0">
                  <c:v>0.19444444444444445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8-4C04-AE18-28838BB88F27}"/>
            </c:ext>
          </c:extLst>
        </c:ser>
        <c:ser>
          <c:idx val="1"/>
          <c:order val="1"/>
          <c:tx>
            <c:strRef>
              <c:f>'Q39'!$A$11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'Q39'!$B$11</c:f>
              <c:numCache>
                <c:formatCode>0.00%</c:formatCode>
                <c:ptCount val="1"/>
                <c:pt idx="0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68-4C04-AE18-28838BB88F27}"/>
            </c:ext>
          </c:extLst>
        </c:ser>
        <c:ser>
          <c:idx val="2"/>
          <c:order val="2"/>
          <c:tx>
            <c:strRef>
              <c:f>'Q39'!$A$12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68-4C04-AE18-28838BB88F27}"/>
            </c:ext>
          </c:extLst>
        </c:ser>
        <c:ser>
          <c:idx val="3"/>
          <c:order val="3"/>
          <c:tx>
            <c:strRef>
              <c:f>'Q39'!$A$13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'Q39'!$B$13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68-4C04-AE18-28838BB88F27}"/>
            </c:ext>
          </c:extLst>
        </c:ser>
        <c:ser>
          <c:idx val="4"/>
          <c:order val="4"/>
          <c:tx>
            <c:strRef>
              <c:f>'Q39'!$A$14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'Q39'!$B$14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68-4C04-AE18-28838BB88F27}"/>
            </c:ext>
          </c:extLst>
        </c:ser>
        <c:ser>
          <c:idx val="5"/>
          <c:order val="5"/>
          <c:tx>
            <c:strRef>
              <c:f>'Q39'!$A$15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68-4C04-AE18-28838BB88F27}"/>
            </c:ext>
          </c:extLst>
        </c:ser>
        <c:ser>
          <c:idx val="6"/>
          <c:order val="6"/>
          <c:tx>
            <c:strRef>
              <c:f>'Q39'!$A$16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68-4C04-AE18-28838BB88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'Q40'!$B$10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A-4242-A631-3627FFC516FB}"/>
            </c:ext>
          </c:extLst>
        </c:ser>
        <c:ser>
          <c:idx val="1"/>
          <c:order val="1"/>
          <c:tx>
            <c:strRef>
              <c:f>'Q40'!$A$11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A-4242-A631-3627FFC516FB}"/>
            </c:ext>
          </c:extLst>
        </c:ser>
        <c:ser>
          <c:idx val="2"/>
          <c:order val="2"/>
          <c:tx>
            <c:strRef>
              <c:f>'Q40'!$A$12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6A-4242-A631-3627FFC516FB}"/>
            </c:ext>
          </c:extLst>
        </c:ser>
        <c:ser>
          <c:idx val="3"/>
          <c:order val="3"/>
          <c:tx>
            <c:strRef>
              <c:f>'Q40'!$A$13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'Q40'!$B$13</c:f>
              <c:numCache>
                <c:formatCode>0.00%</c:formatCode>
                <c:ptCount val="1"/>
                <c:pt idx="0">
                  <c:v>2.7777777777777776E-2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6A-4242-A631-3627FFC516FB}"/>
            </c:ext>
          </c:extLst>
        </c:ser>
        <c:ser>
          <c:idx val="4"/>
          <c:order val="4"/>
          <c:tx>
            <c:strRef>
              <c:f>'Q40'!$A$14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'Q40'!$B$14</c:f>
              <c:numCache>
                <c:formatCode>0.00%</c:formatCode>
                <c:ptCount val="1"/>
                <c:pt idx="0">
                  <c:v>2.7777777777777776E-2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6A-4242-A631-3627FFC516FB}"/>
            </c:ext>
          </c:extLst>
        </c:ser>
        <c:ser>
          <c:idx val="5"/>
          <c:order val="5"/>
          <c:tx>
            <c:strRef>
              <c:f>'Q40'!$A$15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'Q40'!$B$15</c:f>
              <c:numCache>
                <c:formatCode>0.00%</c:formatCode>
                <c:ptCount val="1"/>
                <c:pt idx="0">
                  <c:v>2.7777777777777776E-2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6A-4242-A631-3627FFC516FB}"/>
            </c:ext>
          </c:extLst>
        </c:ser>
        <c:ser>
          <c:idx val="6"/>
          <c:order val="6"/>
          <c:tx>
            <c:strRef>
              <c:f>'Q40'!$A$16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6A-4242-A631-3627FFC51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'Q41'!$B$10</c:f>
              <c:numCache>
                <c:formatCode>0.00%</c:formatCode>
                <c:ptCount val="1"/>
                <c:pt idx="0">
                  <c:v>0.35714285714285715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F-459C-94BB-131917E320AD}"/>
            </c:ext>
          </c:extLst>
        </c:ser>
        <c:ser>
          <c:idx val="1"/>
          <c:order val="1"/>
          <c:tx>
            <c:strRef>
              <c:f>'Q41'!$A$11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'Q41'!$B$11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8F-459C-94BB-131917E320AD}"/>
            </c:ext>
          </c:extLst>
        </c:ser>
        <c:ser>
          <c:idx val="2"/>
          <c:order val="2"/>
          <c:tx>
            <c:strRef>
              <c:f>'Q41'!$A$12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'Q41'!$B$12</c:f>
              <c:numCache>
                <c:formatCode>0.00%</c:formatCode>
                <c:ptCount val="1"/>
                <c:pt idx="0">
                  <c:v>0.15178571428571427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8F-459C-94BB-131917E320AD}"/>
            </c:ext>
          </c:extLst>
        </c:ser>
        <c:ser>
          <c:idx val="3"/>
          <c:order val="3"/>
          <c:tx>
            <c:strRef>
              <c:f>'Q41'!$A$13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'Q41'!$B$13</c:f>
              <c:numCache>
                <c:formatCode>0.00%</c:formatCode>
                <c:ptCount val="1"/>
                <c:pt idx="0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8F-459C-94BB-131917E320AD}"/>
            </c:ext>
          </c:extLst>
        </c:ser>
        <c:ser>
          <c:idx val="4"/>
          <c:order val="4"/>
          <c:tx>
            <c:strRef>
              <c:f>'Q41'!$A$14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'Q41'!$B$14</c:f>
              <c:numCache>
                <c:formatCode>0.00%</c:formatCode>
                <c:ptCount val="1"/>
                <c:pt idx="0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8F-459C-94BB-131917E320AD}"/>
            </c:ext>
          </c:extLst>
        </c:ser>
        <c:ser>
          <c:idx val="5"/>
          <c:order val="5"/>
          <c:tx>
            <c:strRef>
              <c:f>'Q41'!$A$15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'Q41'!$B$15</c:f>
              <c:numCache>
                <c:formatCode>0.00%</c:formatCode>
                <c:ptCount val="1"/>
                <c:pt idx="0">
                  <c:v>4.4642857142857144E-2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8F-459C-94BB-131917E320AD}"/>
            </c:ext>
          </c:extLst>
        </c:ser>
        <c:ser>
          <c:idx val="6"/>
          <c:order val="6"/>
          <c:tx>
            <c:strRef>
              <c:f>'Q41'!$A$16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8F-459C-94BB-131917E32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'Q42'!$B$10</c:f>
              <c:numCache>
                <c:formatCode>0.00%</c:formatCode>
                <c:ptCount val="1"/>
                <c:pt idx="0">
                  <c:v>0.6517857142857143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8-4928-B2E9-95405FC7FA66}"/>
            </c:ext>
          </c:extLst>
        </c:ser>
        <c:ser>
          <c:idx val="1"/>
          <c:order val="1"/>
          <c:tx>
            <c:strRef>
              <c:f>'Q42'!$A$11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'Q42'!$B$11</c:f>
              <c:numCache>
                <c:formatCode>0.00%</c:formatCode>
                <c:ptCount val="1"/>
                <c:pt idx="0">
                  <c:v>0.26785714285714285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98-4928-B2E9-95405FC7FA66}"/>
            </c:ext>
          </c:extLst>
        </c:ser>
        <c:ser>
          <c:idx val="2"/>
          <c:order val="2"/>
          <c:tx>
            <c:strRef>
              <c:f>'Q42'!$A$12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'Q42'!$B$12</c:f>
              <c:numCache>
                <c:formatCode>0.00%</c:formatCode>
                <c:ptCount val="1"/>
                <c:pt idx="0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98-4928-B2E9-95405FC7FA66}"/>
            </c:ext>
          </c:extLst>
        </c:ser>
        <c:ser>
          <c:idx val="3"/>
          <c:order val="3"/>
          <c:tx>
            <c:strRef>
              <c:f>'Q42'!$A$13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'Q42'!$B$13</c:f>
              <c:numCache>
                <c:formatCode>0.00%</c:formatCode>
                <c:ptCount val="1"/>
                <c:pt idx="0">
                  <c:v>8.9285714285714281E-3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98-4928-B2E9-95405FC7FA66}"/>
            </c:ext>
          </c:extLst>
        </c:ser>
        <c:ser>
          <c:idx val="4"/>
          <c:order val="4"/>
          <c:tx>
            <c:strRef>
              <c:f>'Q42'!$A$14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98-4928-B2E9-95405FC7FA66}"/>
            </c:ext>
          </c:extLst>
        </c:ser>
        <c:ser>
          <c:idx val="5"/>
          <c:order val="5"/>
          <c:tx>
            <c:strRef>
              <c:f>'Q42'!$A$15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98-4928-B2E9-95405FC7FA66}"/>
            </c:ext>
          </c:extLst>
        </c:ser>
        <c:ser>
          <c:idx val="6"/>
          <c:order val="6"/>
          <c:tx>
            <c:strRef>
              <c:f>'Q42'!$A$16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98-4928-B2E9-95405FC7F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'Q43'!$B$10</c:f>
              <c:numCache>
                <c:formatCode>0.00%</c:formatCode>
                <c:ptCount val="1"/>
                <c:pt idx="0">
                  <c:v>0.48214285714285715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B72-8A87-14E4207E449B}"/>
            </c:ext>
          </c:extLst>
        </c:ser>
        <c:ser>
          <c:idx val="1"/>
          <c:order val="1"/>
          <c:tx>
            <c:strRef>
              <c:f>'Q43'!$A$11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'Q43'!$B$11</c:f>
              <c:numCache>
                <c:formatCode>0.00%</c:formatCode>
                <c:ptCount val="1"/>
                <c:pt idx="0">
                  <c:v>0.30357142857142855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DF-4B72-8A87-14E4207E449B}"/>
            </c:ext>
          </c:extLst>
        </c:ser>
        <c:ser>
          <c:idx val="2"/>
          <c:order val="2"/>
          <c:tx>
            <c:strRef>
              <c:f>'Q43'!$A$12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'Q43'!$B$12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DF-4B72-8A87-14E4207E449B}"/>
            </c:ext>
          </c:extLst>
        </c:ser>
        <c:ser>
          <c:idx val="3"/>
          <c:order val="3"/>
          <c:tx>
            <c:strRef>
              <c:f>'Q43'!$A$13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'Q43'!$B$13</c:f>
              <c:numCache>
                <c:formatCode>0.00%</c:formatCode>
                <c:ptCount val="1"/>
                <c:pt idx="0">
                  <c:v>4.4642857142857144E-2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DF-4B72-8A87-14E4207E449B}"/>
            </c:ext>
          </c:extLst>
        </c:ser>
        <c:ser>
          <c:idx val="4"/>
          <c:order val="4"/>
          <c:tx>
            <c:strRef>
              <c:f>'Q43'!$A$14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'Q43'!$B$14</c:f>
              <c:numCache>
                <c:formatCode>0.00%</c:formatCode>
                <c:ptCount val="1"/>
                <c:pt idx="0">
                  <c:v>2.6785714285714284E-2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DF-4B72-8A87-14E4207E449B}"/>
            </c:ext>
          </c:extLst>
        </c:ser>
        <c:ser>
          <c:idx val="5"/>
          <c:order val="5"/>
          <c:tx>
            <c:strRef>
              <c:f>'Q43'!$A$15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'Q43'!$B$15</c:f>
              <c:numCache>
                <c:formatCode>0.00%</c:formatCode>
                <c:ptCount val="1"/>
                <c:pt idx="0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DF-4B72-8A87-14E4207E449B}"/>
            </c:ext>
          </c:extLst>
        </c:ser>
        <c:ser>
          <c:idx val="6"/>
          <c:order val="6"/>
          <c:tx>
            <c:strRef>
              <c:f>'Q43'!$A$16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DF-4B72-8A87-14E4207E4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'Q44'!$B$10</c:f>
              <c:numCache>
                <c:formatCode>0.00%</c:formatCode>
                <c:ptCount val="1"/>
                <c:pt idx="0">
                  <c:v>0.5357142857142857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A-4092-B81C-662D8FE0C91F}"/>
            </c:ext>
          </c:extLst>
        </c:ser>
        <c:ser>
          <c:idx val="1"/>
          <c:order val="1"/>
          <c:tx>
            <c:strRef>
              <c:f>'Q44'!$A$11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'Q44'!$B$11</c:f>
              <c:numCache>
                <c:formatCode>0.00%</c:formatCode>
                <c:ptCount val="1"/>
                <c:pt idx="0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A-4092-B81C-662D8FE0C91F}"/>
            </c:ext>
          </c:extLst>
        </c:ser>
        <c:ser>
          <c:idx val="2"/>
          <c:order val="2"/>
          <c:tx>
            <c:strRef>
              <c:f>'Q44'!$A$12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'Q44'!$B$12</c:f>
              <c:numCache>
                <c:formatCode>0.00%</c:formatCode>
                <c:ptCount val="1"/>
                <c:pt idx="0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A-4092-B81C-662D8FE0C91F}"/>
            </c:ext>
          </c:extLst>
        </c:ser>
        <c:ser>
          <c:idx val="3"/>
          <c:order val="3"/>
          <c:tx>
            <c:strRef>
              <c:f>'Q44'!$A$13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'Q44'!$B$13</c:f>
              <c:numCache>
                <c:formatCode>0.00%</c:formatCode>
                <c:ptCount val="1"/>
                <c:pt idx="0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A-4092-B81C-662D8FE0C91F}"/>
            </c:ext>
          </c:extLst>
        </c:ser>
        <c:ser>
          <c:idx val="4"/>
          <c:order val="4"/>
          <c:tx>
            <c:strRef>
              <c:f>'Q44'!$A$14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'Q44'!$B$14</c:f>
              <c:numCache>
                <c:formatCode>0.00%</c:formatCode>
                <c:ptCount val="1"/>
                <c:pt idx="0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4A-4092-B81C-662D8FE0C91F}"/>
            </c:ext>
          </c:extLst>
        </c:ser>
        <c:ser>
          <c:idx val="5"/>
          <c:order val="5"/>
          <c:tx>
            <c:strRef>
              <c:f>'Q44'!$A$15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4A-4092-B81C-662D8FE0C91F}"/>
            </c:ext>
          </c:extLst>
        </c:ser>
        <c:ser>
          <c:idx val="6"/>
          <c:order val="6"/>
          <c:tx>
            <c:strRef>
              <c:f>'Q44'!$A$16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4A-4092-B81C-662D8FE0C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F-4042-ABC3-2C8C6F150F47}"/>
            </c:ext>
          </c:extLst>
        </c:ser>
        <c:ser>
          <c:idx val="1"/>
          <c:order val="1"/>
          <c:tx>
            <c:strRef>
              <c:f>'Q45'!$A$11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'Q45'!$B$11</c:f>
              <c:numCache>
                <c:formatCode>0.00%</c:formatCode>
                <c:ptCount val="1"/>
                <c:pt idx="0">
                  <c:v>0.45535714285714285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8F-4042-ABC3-2C8C6F150F47}"/>
            </c:ext>
          </c:extLst>
        </c:ser>
        <c:ser>
          <c:idx val="2"/>
          <c:order val="2"/>
          <c:tx>
            <c:strRef>
              <c:f>'Q45'!$A$12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'Q45'!$B$12</c:f>
              <c:numCache>
                <c:formatCode>0.00%</c:formatCode>
                <c:ptCount val="1"/>
                <c:pt idx="0">
                  <c:v>0.22321428571428573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F-4042-ABC3-2C8C6F150F47}"/>
            </c:ext>
          </c:extLst>
        </c:ser>
        <c:ser>
          <c:idx val="3"/>
          <c:order val="3"/>
          <c:tx>
            <c:strRef>
              <c:f>'Q45'!$A$13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'Q45'!$B$13</c:f>
              <c:numCache>
                <c:formatCode>0.00%</c:formatCode>
                <c:ptCount val="1"/>
                <c:pt idx="0">
                  <c:v>4.4642857142857144E-2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8F-4042-ABC3-2C8C6F150F47}"/>
            </c:ext>
          </c:extLst>
        </c:ser>
        <c:ser>
          <c:idx val="4"/>
          <c:order val="4"/>
          <c:tx>
            <c:strRef>
              <c:f>'Q45'!$A$14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'Q45'!$B$14</c:f>
              <c:numCache>
                <c:formatCode>0.00%</c:formatCode>
                <c:ptCount val="1"/>
                <c:pt idx="0">
                  <c:v>8.9285714285714281E-3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8F-4042-ABC3-2C8C6F150F47}"/>
            </c:ext>
          </c:extLst>
        </c:ser>
        <c:ser>
          <c:idx val="5"/>
          <c:order val="5"/>
          <c:tx>
            <c:strRef>
              <c:f>'Q45'!$A$15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'Q45'!$B$15</c:f>
              <c:numCache>
                <c:formatCode>0.00%</c:formatCode>
                <c:ptCount val="1"/>
                <c:pt idx="0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8F-4042-ABC3-2C8C6F150F47}"/>
            </c:ext>
          </c:extLst>
        </c:ser>
        <c:ser>
          <c:idx val="6"/>
          <c:order val="6"/>
          <c:tx>
            <c:strRef>
              <c:f>'Q45'!$A$16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8F-4042-ABC3-2C8C6F150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9-40FD-9D65-F46DD8D02824}"/>
            </c:ext>
          </c:extLst>
        </c:ser>
        <c:ser>
          <c:idx val="1"/>
          <c:order val="1"/>
          <c:tx>
            <c:strRef>
              <c:f>'Q46'!$A$11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'Q46'!$B$11</c:f>
              <c:numCache>
                <c:formatCode>0.00%</c:formatCode>
                <c:ptCount val="1"/>
                <c:pt idx="0">
                  <c:v>0.49107142857142855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A9-40FD-9D65-F46DD8D02824}"/>
            </c:ext>
          </c:extLst>
        </c:ser>
        <c:ser>
          <c:idx val="2"/>
          <c:order val="2"/>
          <c:tx>
            <c:strRef>
              <c:f>'Q46'!$A$12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'Q46'!$B$12</c:f>
              <c:numCache>
                <c:formatCode>0.00%</c:formatCode>
                <c:ptCount val="1"/>
                <c:pt idx="0">
                  <c:v>0.22321428571428573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A9-40FD-9D65-F46DD8D02824}"/>
            </c:ext>
          </c:extLst>
        </c:ser>
        <c:ser>
          <c:idx val="3"/>
          <c:order val="3"/>
          <c:tx>
            <c:strRef>
              <c:f>'Q46'!$A$13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'Q46'!$B$13</c:f>
              <c:numCache>
                <c:formatCode>0.00%</c:formatCode>
                <c:ptCount val="1"/>
                <c:pt idx="0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A9-40FD-9D65-F46DD8D02824}"/>
            </c:ext>
          </c:extLst>
        </c:ser>
        <c:ser>
          <c:idx val="4"/>
          <c:order val="4"/>
          <c:tx>
            <c:strRef>
              <c:f>'Q46'!$A$14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'Q46'!$B$14</c:f>
              <c:numCache>
                <c:formatCode>0.00%</c:formatCode>
                <c:ptCount val="1"/>
                <c:pt idx="0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A9-40FD-9D65-F46DD8D02824}"/>
            </c:ext>
          </c:extLst>
        </c:ser>
        <c:ser>
          <c:idx val="5"/>
          <c:order val="5"/>
          <c:tx>
            <c:strRef>
              <c:f>'Q46'!$A$15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A9-40FD-9D65-F46DD8D02824}"/>
            </c:ext>
          </c:extLst>
        </c:ser>
        <c:ser>
          <c:idx val="6"/>
          <c:order val="6"/>
          <c:tx>
            <c:strRef>
              <c:f>'Q46'!$A$16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A9-40FD-9D65-F46DD8D02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2-4C4D-A2DA-16713059EC2E}"/>
            </c:ext>
          </c:extLst>
        </c:ser>
        <c:ser>
          <c:idx val="1"/>
          <c:order val="1"/>
          <c:tx>
            <c:strRef>
              <c:f>'Q47'!$A$11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'Q47'!$B$11</c:f>
              <c:numCache>
                <c:formatCode>0.00%</c:formatCode>
                <c:ptCount val="1"/>
                <c:pt idx="0">
                  <c:v>0.4375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2-4C4D-A2DA-16713059EC2E}"/>
            </c:ext>
          </c:extLst>
        </c:ser>
        <c:ser>
          <c:idx val="2"/>
          <c:order val="2"/>
          <c:tx>
            <c:strRef>
              <c:f>'Q47'!$A$12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'Q47'!$B$12</c:f>
              <c:numCache>
                <c:formatCode>0.00%</c:formatCode>
                <c:ptCount val="1"/>
                <c:pt idx="0">
                  <c:v>0.2767857142857143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C2-4C4D-A2DA-16713059EC2E}"/>
            </c:ext>
          </c:extLst>
        </c:ser>
        <c:ser>
          <c:idx val="3"/>
          <c:order val="3"/>
          <c:tx>
            <c:strRef>
              <c:f>'Q47'!$A$13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'Q47'!$B$13</c:f>
              <c:numCache>
                <c:formatCode>0.00%</c:formatCode>
                <c:ptCount val="1"/>
                <c:pt idx="0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C2-4C4D-A2DA-16713059EC2E}"/>
            </c:ext>
          </c:extLst>
        </c:ser>
        <c:ser>
          <c:idx val="4"/>
          <c:order val="4"/>
          <c:tx>
            <c:strRef>
              <c:f>'Q47'!$A$14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C2-4C4D-A2DA-16713059EC2E}"/>
            </c:ext>
          </c:extLst>
        </c:ser>
        <c:ser>
          <c:idx val="5"/>
          <c:order val="5"/>
          <c:tx>
            <c:strRef>
              <c:f>'Q47'!$A$15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C2-4C4D-A2DA-16713059EC2E}"/>
            </c:ext>
          </c:extLst>
        </c:ser>
        <c:ser>
          <c:idx val="6"/>
          <c:order val="6"/>
          <c:tx>
            <c:strRef>
              <c:f>'Q47'!$A$16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C2-4C4D-A2DA-16713059E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'Q48'!$B$10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2-4018-980F-6F5EF134E9E1}"/>
            </c:ext>
          </c:extLst>
        </c:ser>
        <c:ser>
          <c:idx val="1"/>
          <c:order val="1"/>
          <c:tx>
            <c:strRef>
              <c:f>'Q48'!$A$11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'Q48'!$B$11</c:f>
              <c:numCache>
                <c:formatCode>0.00%</c:formatCode>
                <c:ptCount val="1"/>
                <c:pt idx="0">
                  <c:v>0.4107142857142857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C2-4018-980F-6F5EF134E9E1}"/>
            </c:ext>
          </c:extLst>
        </c:ser>
        <c:ser>
          <c:idx val="2"/>
          <c:order val="2"/>
          <c:tx>
            <c:strRef>
              <c:f>'Q48'!$A$12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'Q48'!$B$12</c:f>
              <c:numCache>
                <c:formatCode>0.00%</c:formatCode>
                <c:ptCount val="1"/>
                <c:pt idx="0">
                  <c:v>0.24107142857142858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C2-4018-980F-6F5EF134E9E1}"/>
            </c:ext>
          </c:extLst>
        </c:ser>
        <c:ser>
          <c:idx val="3"/>
          <c:order val="3"/>
          <c:tx>
            <c:strRef>
              <c:f>'Q48'!$A$13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'Q48'!$B$13</c:f>
              <c:numCache>
                <c:formatCode>0.00%</c:formatCode>
                <c:ptCount val="1"/>
                <c:pt idx="0">
                  <c:v>9.8214285714285712E-2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C2-4018-980F-6F5EF134E9E1}"/>
            </c:ext>
          </c:extLst>
        </c:ser>
        <c:ser>
          <c:idx val="4"/>
          <c:order val="4"/>
          <c:tx>
            <c:strRef>
              <c:f>'Q48'!$A$14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'Q48'!$B$14</c:f>
              <c:numCache>
                <c:formatCode>0.00%</c:formatCode>
                <c:ptCount val="1"/>
                <c:pt idx="0">
                  <c:v>5.3571428571428568E-2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C2-4018-980F-6F5EF134E9E1}"/>
            </c:ext>
          </c:extLst>
        </c:ser>
        <c:ser>
          <c:idx val="5"/>
          <c:order val="5"/>
          <c:tx>
            <c:strRef>
              <c:f>'Q48'!$A$15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'Q48'!$B$15</c:f>
              <c:numCache>
                <c:formatCode>0.00%</c:formatCode>
                <c:ptCount val="1"/>
                <c:pt idx="0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C2-4018-980F-6F5EF134E9E1}"/>
            </c:ext>
          </c:extLst>
        </c:ser>
        <c:ser>
          <c:idx val="6"/>
          <c:order val="6"/>
          <c:tx>
            <c:strRef>
              <c:f>'Q48'!$A$16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'Q48'!$B$16</c:f>
              <c:numCache>
                <c:formatCode>0.00%</c:formatCode>
                <c:ptCount val="1"/>
                <c:pt idx="0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C2-4018-980F-6F5EF134E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'q1-q4- SIM'!$A$2</c:f>
              <c:strCache>
                <c:ptCount val="1"/>
                <c:pt idx="0">
                  <c:v>Mestrado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'q1-q4- SIM'!$B$2</c:f>
              <c:numCache>
                <c:formatCode>0.00%</c:formatCode>
                <c:ptCount val="1"/>
                <c:pt idx="0">
                  <c:v>0.7946428571428571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0-42E4-8CCC-2FCC51D54ECD}"/>
            </c:ext>
          </c:extLst>
        </c:ser>
        <c:ser>
          <c:idx val="1"/>
          <c:order val="1"/>
          <c:tx>
            <c:strRef>
              <c:f>'q1-q4- SIM'!$A$3</c:f>
              <c:strCache>
                <c:ptCount val="1"/>
                <c:pt idx="0">
                  <c:v>Graduação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'q1-q4- SIM'!$B$3</c:f>
              <c:numCache>
                <c:formatCode>0.00%</c:formatCode>
                <c:ptCount val="1"/>
                <c:pt idx="0">
                  <c:v>0.23214285714285715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0-42E4-8CCC-2FCC51D54ECD}"/>
            </c:ext>
          </c:extLst>
        </c:ser>
        <c:ser>
          <c:idx val="2"/>
          <c:order val="2"/>
          <c:tx>
            <c:strRef>
              <c:f>'q1-q4- SIM'!$A$4</c:f>
              <c:strCache>
                <c:ptCount val="1"/>
                <c:pt idx="0">
                  <c:v>Curso Técnico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'q1-q4- SIM'!$B$4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50-42E4-8CCC-2FCC51D54ECD}"/>
            </c:ext>
          </c:extLst>
        </c:ser>
        <c:ser>
          <c:idx val="3"/>
          <c:order val="3"/>
          <c:tx>
            <c:strRef>
              <c:f>'q1-q4- SIM'!$A$5</c:f>
              <c:strCache>
                <c:ptCount val="1"/>
                <c:pt idx="0">
                  <c:v>Não tem formação na UFPR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'q1-q4- SIM'!$B$5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50-42E4-8CCC-2FCC51D54E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'Q49'!$B$10</c:f>
              <c:numCache>
                <c:formatCode>0.00%</c:formatCode>
                <c:ptCount val="1"/>
                <c:pt idx="0">
                  <c:v>0.13392857142857142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D-4E85-933E-35DA9CD51663}"/>
            </c:ext>
          </c:extLst>
        </c:ser>
        <c:ser>
          <c:idx val="1"/>
          <c:order val="1"/>
          <c:tx>
            <c:strRef>
              <c:f>'Q49'!$A$11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'Q49'!$B$11</c:f>
              <c:numCache>
                <c:formatCode>0.00%</c:formatCode>
                <c:ptCount val="1"/>
                <c:pt idx="0">
                  <c:v>0.4375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8D-4E85-933E-35DA9CD51663}"/>
            </c:ext>
          </c:extLst>
        </c:ser>
        <c:ser>
          <c:idx val="2"/>
          <c:order val="2"/>
          <c:tx>
            <c:strRef>
              <c:f>'Q49'!$A$12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'Q49'!$B$12</c:f>
              <c:numCache>
                <c:formatCode>0.00%</c:formatCode>
                <c:ptCount val="1"/>
                <c:pt idx="0">
                  <c:v>0.24107142857142858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8D-4E85-933E-35DA9CD51663}"/>
            </c:ext>
          </c:extLst>
        </c:ser>
        <c:ser>
          <c:idx val="3"/>
          <c:order val="3"/>
          <c:tx>
            <c:strRef>
              <c:f>'Q49'!$A$13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'Q49'!$B$13</c:f>
              <c:numCache>
                <c:formatCode>0.00%</c:formatCode>
                <c:ptCount val="1"/>
                <c:pt idx="0">
                  <c:v>9.8214285714285712E-2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8D-4E85-933E-35DA9CD51663}"/>
            </c:ext>
          </c:extLst>
        </c:ser>
        <c:ser>
          <c:idx val="4"/>
          <c:order val="4"/>
          <c:tx>
            <c:strRef>
              <c:f>'Q49'!$A$14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'Q49'!$B$14</c:f>
              <c:numCache>
                <c:formatCode>0.00%</c:formatCode>
                <c:ptCount val="1"/>
                <c:pt idx="0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8D-4E85-933E-35DA9CD51663}"/>
            </c:ext>
          </c:extLst>
        </c:ser>
        <c:ser>
          <c:idx val="5"/>
          <c:order val="5"/>
          <c:tx>
            <c:strRef>
              <c:f>'Q49'!$A$15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'Q49'!$B$15</c:f>
              <c:numCache>
                <c:formatCode>0.00%</c:formatCode>
                <c:ptCount val="1"/>
                <c:pt idx="0">
                  <c:v>2.6785714285714284E-2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8D-4E85-933E-35DA9CD51663}"/>
            </c:ext>
          </c:extLst>
        </c:ser>
        <c:ser>
          <c:idx val="6"/>
          <c:order val="6"/>
          <c:tx>
            <c:strRef>
              <c:f>'Q49'!$A$16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'Q49'!$B$16</c:f>
              <c:numCache>
                <c:formatCode>0.00%</c:formatCode>
                <c:ptCount val="1"/>
                <c:pt idx="0">
                  <c:v>2.6785714285714284E-2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8D-4E85-933E-35DA9CD51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'Q50'!$B$10</c:f>
              <c:numCache>
                <c:formatCode>0.00%</c:formatCode>
                <c:ptCount val="1"/>
                <c:pt idx="0">
                  <c:v>4.4642857142857144E-2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2-4059-BA98-C9709723C17B}"/>
            </c:ext>
          </c:extLst>
        </c:ser>
        <c:ser>
          <c:idx val="1"/>
          <c:order val="1"/>
          <c:tx>
            <c:strRef>
              <c:f>'Q50'!$A$11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'Q50'!$B$11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2-4059-BA98-C9709723C17B}"/>
            </c:ext>
          </c:extLst>
        </c:ser>
        <c:ser>
          <c:idx val="2"/>
          <c:order val="2"/>
          <c:tx>
            <c:strRef>
              <c:f>'Q50'!$A$12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'Q50'!$B$12</c:f>
              <c:numCache>
                <c:formatCode>0.00%</c:formatCode>
                <c:ptCount val="1"/>
                <c:pt idx="0">
                  <c:v>0.26785714285714285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D2-4059-BA98-C9709723C17B}"/>
            </c:ext>
          </c:extLst>
        </c:ser>
        <c:ser>
          <c:idx val="3"/>
          <c:order val="3"/>
          <c:tx>
            <c:strRef>
              <c:f>'Q50'!$A$13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'Q50'!$B$13</c:f>
              <c:numCache>
                <c:formatCode>0.00%</c:formatCode>
                <c:ptCount val="1"/>
                <c:pt idx="0">
                  <c:v>0.17857142857142858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D2-4059-BA98-C9709723C17B}"/>
            </c:ext>
          </c:extLst>
        </c:ser>
        <c:ser>
          <c:idx val="4"/>
          <c:order val="4"/>
          <c:tx>
            <c:strRef>
              <c:f>'Q50'!$A$14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'Q50'!$B$14</c:f>
              <c:numCache>
                <c:formatCode>0.00%</c:formatCode>
                <c:ptCount val="1"/>
                <c:pt idx="0">
                  <c:v>0.20535714285714285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D2-4059-BA98-C9709723C17B}"/>
            </c:ext>
          </c:extLst>
        </c:ser>
        <c:ser>
          <c:idx val="5"/>
          <c:order val="5"/>
          <c:tx>
            <c:strRef>
              <c:f>'Q50'!$A$15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'Q50'!$B$15</c:f>
              <c:numCache>
                <c:formatCode>0.00%</c:formatCode>
                <c:ptCount val="1"/>
                <c:pt idx="0">
                  <c:v>2.6785714285714284E-2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D2-4059-BA98-C9709723C17B}"/>
            </c:ext>
          </c:extLst>
        </c:ser>
        <c:ser>
          <c:idx val="6"/>
          <c:order val="6"/>
          <c:tx>
            <c:strRef>
              <c:f>'Q50'!$A$16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'Q50'!$B$16</c:f>
              <c:numCache>
                <c:formatCode>0.00%</c:formatCode>
                <c:ptCount val="1"/>
                <c:pt idx="0">
                  <c:v>2.6785714285714284E-2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D2-4059-BA98-C9709723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'Q51'!$B$10</c:f>
              <c:numCache>
                <c:formatCode>0.00%</c:formatCode>
                <c:ptCount val="1"/>
                <c:pt idx="0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A-4BEA-A89A-D00C6287C6D5}"/>
            </c:ext>
          </c:extLst>
        </c:ser>
        <c:ser>
          <c:idx val="1"/>
          <c:order val="1"/>
          <c:tx>
            <c:strRef>
              <c:f>'Q51'!$A$11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'Q51'!$B$11</c:f>
              <c:numCache>
                <c:formatCode>0.00%</c:formatCode>
                <c:ptCount val="1"/>
                <c:pt idx="0">
                  <c:v>0.22321428571428573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7A-4BEA-A89A-D00C6287C6D5}"/>
            </c:ext>
          </c:extLst>
        </c:ser>
        <c:ser>
          <c:idx val="2"/>
          <c:order val="2"/>
          <c:tx>
            <c:strRef>
              <c:f>'Q51'!$A$12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'Q51'!$B$12</c:f>
              <c:numCache>
                <c:formatCode>0.00%</c:formatCode>
                <c:ptCount val="1"/>
                <c:pt idx="0">
                  <c:v>0.22321428571428573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7A-4BEA-A89A-D00C6287C6D5}"/>
            </c:ext>
          </c:extLst>
        </c:ser>
        <c:ser>
          <c:idx val="3"/>
          <c:order val="3"/>
          <c:tx>
            <c:strRef>
              <c:f>'Q51'!$A$13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'Q51'!$B$13</c:f>
              <c:numCache>
                <c:formatCode>0.00%</c:formatCode>
                <c:ptCount val="1"/>
                <c:pt idx="0">
                  <c:v>0.2767857142857143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7A-4BEA-A89A-D00C6287C6D5}"/>
            </c:ext>
          </c:extLst>
        </c:ser>
        <c:ser>
          <c:idx val="4"/>
          <c:order val="4"/>
          <c:tx>
            <c:strRef>
              <c:f>'Q51'!$A$14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'Q51'!$B$14</c:f>
              <c:numCache>
                <c:formatCode>0.00%</c:formatCode>
                <c:ptCount val="1"/>
                <c:pt idx="0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7A-4BEA-A89A-D00C6287C6D5}"/>
            </c:ext>
          </c:extLst>
        </c:ser>
        <c:ser>
          <c:idx val="5"/>
          <c:order val="5"/>
          <c:tx>
            <c:strRef>
              <c:f>'Q51'!$A$15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'Q51'!$B$15</c:f>
              <c:numCache>
                <c:formatCode>0.00%</c:formatCode>
                <c:ptCount val="1"/>
                <c:pt idx="0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7A-4BEA-A89A-D00C6287C6D5}"/>
            </c:ext>
          </c:extLst>
        </c:ser>
        <c:ser>
          <c:idx val="6"/>
          <c:order val="6"/>
          <c:tx>
            <c:strRef>
              <c:f>'Q51'!$A$16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'Q51'!$B$16</c:f>
              <c:numCache>
                <c:formatCode>0.00%</c:formatCode>
                <c:ptCount val="1"/>
                <c:pt idx="0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7A-4BEA-A89A-D00C6287C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'Q52'!$B$10</c:f>
              <c:numCache>
                <c:formatCode>0.00%</c:formatCode>
                <c:ptCount val="1"/>
                <c:pt idx="0">
                  <c:v>9.8214285714285712E-2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3-4D25-962F-266D1C730569}"/>
            </c:ext>
          </c:extLst>
        </c:ser>
        <c:ser>
          <c:idx val="1"/>
          <c:order val="1"/>
          <c:tx>
            <c:strRef>
              <c:f>'Q52'!$A$11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'Q52'!$B$11</c:f>
              <c:numCache>
                <c:formatCode>0.00%</c:formatCode>
                <c:ptCount val="1"/>
                <c:pt idx="0">
                  <c:v>0.39285714285714285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3-4D25-962F-266D1C730569}"/>
            </c:ext>
          </c:extLst>
        </c:ser>
        <c:ser>
          <c:idx val="2"/>
          <c:order val="2"/>
          <c:tx>
            <c:strRef>
              <c:f>'Q52'!$A$12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'Q52'!$B$12</c:f>
              <c:numCache>
                <c:formatCode>0.00%</c:formatCode>
                <c:ptCount val="1"/>
                <c:pt idx="0">
                  <c:v>0.29464285714285715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23-4D25-962F-266D1C730569}"/>
            </c:ext>
          </c:extLst>
        </c:ser>
        <c:ser>
          <c:idx val="3"/>
          <c:order val="3"/>
          <c:tx>
            <c:strRef>
              <c:f>'Q52'!$A$13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'Q52'!$B$13</c:f>
              <c:numCache>
                <c:formatCode>0.00%</c:formatCode>
                <c:ptCount val="1"/>
                <c:pt idx="0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23-4D25-962F-266D1C730569}"/>
            </c:ext>
          </c:extLst>
        </c:ser>
        <c:ser>
          <c:idx val="4"/>
          <c:order val="4"/>
          <c:tx>
            <c:strRef>
              <c:f>'Q52'!$A$14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'Q52'!$B$14</c:f>
              <c:numCache>
                <c:formatCode>0.00%</c:formatCode>
                <c:ptCount val="1"/>
                <c:pt idx="0">
                  <c:v>8.0357142857142863E-2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23-4D25-962F-266D1C730569}"/>
            </c:ext>
          </c:extLst>
        </c:ser>
        <c:ser>
          <c:idx val="5"/>
          <c:order val="5"/>
          <c:tx>
            <c:strRef>
              <c:f>'Q52'!$A$15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'Q52'!$B$15</c:f>
              <c:numCache>
                <c:formatCode>0.00%</c:formatCode>
                <c:ptCount val="1"/>
                <c:pt idx="0">
                  <c:v>4.4642857142857144E-2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23-4D25-962F-266D1C730569}"/>
            </c:ext>
          </c:extLst>
        </c:ser>
        <c:ser>
          <c:idx val="6"/>
          <c:order val="6"/>
          <c:tx>
            <c:strRef>
              <c:f>'Q52'!$A$16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'Q52'!$B$16</c:f>
              <c:numCache>
                <c:formatCode>0.00%</c:formatCode>
                <c:ptCount val="1"/>
                <c:pt idx="0">
                  <c:v>2.6785714285714284E-2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23-4D25-962F-266D1C730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'Q53'!$B$10</c:f>
              <c:numCache>
                <c:formatCode>0.00%</c:formatCode>
                <c:ptCount val="1"/>
                <c:pt idx="0">
                  <c:v>0.25892857142857145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C-41BE-BDD4-9741E7BC6D5B}"/>
            </c:ext>
          </c:extLst>
        </c:ser>
        <c:ser>
          <c:idx val="1"/>
          <c:order val="1"/>
          <c:tx>
            <c:strRef>
              <c:f>'Q53'!$A$11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'Q53'!$B$11</c:f>
              <c:numCache>
                <c:formatCode>0.00%</c:formatCode>
                <c:ptCount val="1"/>
                <c:pt idx="0">
                  <c:v>0.4642857142857143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C-41BE-BDD4-9741E7BC6D5B}"/>
            </c:ext>
          </c:extLst>
        </c:ser>
        <c:ser>
          <c:idx val="2"/>
          <c:order val="2"/>
          <c:tx>
            <c:strRef>
              <c:f>'Q53'!$A$12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'Q53'!$B$12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4C-41BE-BDD4-9741E7BC6D5B}"/>
            </c:ext>
          </c:extLst>
        </c:ser>
        <c:ser>
          <c:idx val="3"/>
          <c:order val="3"/>
          <c:tx>
            <c:strRef>
              <c:f>'Q53'!$A$13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'Q53'!$B$13</c:f>
              <c:numCache>
                <c:formatCode>0.00%</c:formatCode>
                <c:ptCount val="1"/>
                <c:pt idx="0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4C-41BE-BDD4-9741E7BC6D5B}"/>
            </c:ext>
          </c:extLst>
        </c:ser>
        <c:ser>
          <c:idx val="4"/>
          <c:order val="4"/>
          <c:tx>
            <c:strRef>
              <c:f>'Q53'!$A$14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'Q53'!$B$14</c:f>
              <c:numCache>
                <c:formatCode>0.00%</c:formatCode>
                <c:ptCount val="1"/>
                <c:pt idx="0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4C-41BE-BDD4-9741E7BC6D5B}"/>
            </c:ext>
          </c:extLst>
        </c:ser>
        <c:ser>
          <c:idx val="5"/>
          <c:order val="5"/>
          <c:tx>
            <c:strRef>
              <c:f>'Q53'!$A$15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'Q53'!$B$15</c:f>
              <c:numCache>
                <c:formatCode>0.00%</c:formatCode>
                <c:ptCount val="1"/>
                <c:pt idx="0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4C-41BE-BDD4-9741E7BC6D5B}"/>
            </c:ext>
          </c:extLst>
        </c:ser>
        <c:ser>
          <c:idx val="6"/>
          <c:order val="6"/>
          <c:tx>
            <c:strRef>
              <c:f>'Q53'!$A$16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'Q53'!$B$16</c:f>
              <c:numCache>
                <c:formatCode>0.00%</c:formatCode>
                <c:ptCount val="1"/>
                <c:pt idx="0">
                  <c:v>8.9285714285714281E-3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4C-41BE-BDD4-9741E7BC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'Q54'!$B$10</c:f>
              <c:numCache>
                <c:formatCode>0.00%</c:formatCode>
                <c:ptCount val="1"/>
                <c:pt idx="0">
                  <c:v>0.11607142857142858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6-40AA-A535-571159B99FD1}"/>
            </c:ext>
          </c:extLst>
        </c:ser>
        <c:ser>
          <c:idx val="1"/>
          <c:order val="1"/>
          <c:tx>
            <c:strRef>
              <c:f>'Q54'!$A$11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'Q54'!$B$11</c:f>
              <c:numCache>
                <c:formatCode>0.00%</c:formatCode>
                <c:ptCount val="1"/>
                <c:pt idx="0">
                  <c:v>0.35714285714285715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66-40AA-A535-571159B99FD1}"/>
            </c:ext>
          </c:extLst>
        </c:ser>
        <c:ser>
          <c:idx val="2"/>
          <c:order val="2"/>
          <c:tx>
            <c:strRef>
              <c:f>'Q54'!$A$12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'Q54'!$B$12</c:f>
              <c:numCache>
                <c:formatCode>0.00%</c:formatCode>
                <c:ptCount val="1"/>
                <c:pt idx="0">
                  <c:v>0.24107142857142858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66-40AA-A535-571159B99FD1}"/>
            </c:ext>
          </c:extLst>
        </c:ser>
        <c:ser>
          <c:idx val="3"/>
          <c:order val="3"/>
          <c:tx>
            <c:strRef>
              <c:f>'Q54'!$A$13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'Q54'!$B$13</c:f>
              <c:numCache>
                <c:formatCode>0.00%</c:formatCode>
                <c:ptCount val="1"/>
                <c:pt idx="0">
                  <c:v>8.0357142857142863E-2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66-40AA-A535-571159B99FD1}"/>
            </c:ext>
          </c:extLst>
        </c:ser>
        <c:ser>
          <c:idx val="4"/>
          <c:order val="4"/>
          <c:tx>
            <c:strRef>
              <c:f>'Q54'!$A$14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'Q54'!$B$14</c:f>
              <c:numCache>
                <c:formatCode>0.00%</c:formatCode>
                <c:ptCount val="1"/>
                <c:pt idx="0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66-40AA-A535-571159B99FD1}"/>
            </c:ext>
          </c:extLst>
        </c:ser>
        <c:ser>
          <c:idx val="5"/>
          <c:order val="5"/>
          <c:tx>
            <c:strRef>
              <c:f>'Q54'!$A$15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'Q54'!$B$15</c:f>
              <c:numCache>
                <c:formatCode>0.00%</c:formatCode>
                <c:ptCount val="1"/>
                <c:pt idx="0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66-40AA-A535-571159B99FD1}"/>
            </c:ext>
          </c:extLst>
        </c:ser>
        <c:ser>
          <c:idx val="6"/>
          <c:order val="6"/>
          <c:tx>
            <c:strRef>
              <c:f>'Q54'!$A$16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'Q54'!$B$16</c:f>
              <c:numCache>
                <c:formatCode>0.00%</c:formatCode>
                <c:ptCount val="1"/>
                <c:pt idx="0">
                  <c:v>9.8214285714285712E-2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66-40AA-A535-571159B99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'Q55'!$B$10</c:f>
              <c:numCache>
                <c:formatCode>0.00%</c:formatCode>
                <c:ptCount val="1"/>
                <c:pt idx="0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2-4D27-B972-808DE5E53BE1}"/>
            </c:ext>
          </c:extLst>
        </c:ser>
        <c:ser>
          <c:idx val="1"/>
          <c:order val="1"/>
          <c:tx>
            <c:strRef>
              <c:f>'Q55'!$A$11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'Q55'!$B$11</c:f>
              <c:numCache>
                <c:formatCode>0.00%</c:formatCode>
                <c:ptCount val="1"/>
                <c:pt idx="0">
                  <c:v>0.19642857142857142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E2-4D27-B972-808DE5E53BE1}"/>
            </c:ext>
          </c:extLst>
        </c:ser>
        <c:ser>
          <c:idx val="2"/>
          <c:order val="2"/>
          <c:tx>
            <c:strRef>
              <c:f>'Q55'!$A$12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'Q55'!$B$12</c:f>
              <c:numCache>
                <c:formatCode>0.00%</c:formatCode>
                <c:ptCount val="1"/>
                <c:pt idx="0">
                  <c:v>0.15178571428571427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2-4D27-B972-808DE5E53BE1}"/>
            </c:ext>
          </c:extLst>
        </c:ser>
        <c:ser>
          <c:idx val="3"/>
          <c:order val="3"/>
          <c:tx>
            <c:strRef>
              <c:f>'Q55'!$A$13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'Q55'!$B$13</c:f>
              <c:numCache>
                <c:formatCode>0.00%</c:formatCode>
                <c:ptCount val="1"/>
                <c:pt idx="0">
                  <c:v>0.15178571428571427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E2-4D27-B972-808DE5E53BE1}"/>
            </c:ext>
          </c:extLst>
        </c:ser>
        <c:ser>
          <c:idx val="4"/>
          <c:order val="4"/>
          <c:tx>
            <c:strRef>
              <c:f>'Q55'!$A$14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'Q55'!$B$14</c:f>
              <c:numCache>
                <c:formatCode>0.00%</c:formatCode>
                <c:ptCount val="1"/>
                <c:pt idx="0">
                  <c:v>8.0357142857142863E-2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E2-4D27-B972-808DE5E53BE1}"/>
            </c:ext>
          </c:extLst>
        </c:ser>
        <c:ser>
          <c:idx val="5"/>
          <c:order val="5"/>
          <c:tx>
            <c:strRef>
              <c:f>'Q55'!$A$15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'Q55'!$B$15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E2-4D27-B972-808DE5E53BE1}"/>
            </c:ext>
          </c:extLst>
        </c:ser>
        <c:ser>
          <c:idx val="6"/>
          <c:order val="6"/>
          <c:tx>
            <c:strRef>
              <c:f>'Q55'!$A$16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'Q55'!$B$16</c:f>
              <c:numCache>
                <c:formatCode>0.00%</c:formatCode>
                <c:ptCount val="1"/>
                <c:pt idx="0">
                  <c:v>0.22321428571428573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E2-4D27-B972-808DE5E53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'Q56'!$B$10</c:f>
              <c:numCache>
                <c:formatCode>0.00%</c:formatCode>
                <c:ptCount val="1"/>
                <c:pt idx="0">
                  <c:v>0.36607142857142855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6-4D68-8476-002F856549A9}"/>
            </c:ext>
          </c:extLst>
        </c:ser>
        <c:ser>
          <c:idx val="1"/>
          <c:order val="1"/>
          <c:tx>
            <c:strRef>
              <c:f>'Q56'!$A$11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'Q56'!$B$11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6-4D68-8476-002F856549A9}"/>
            </c:ext>
          </c:extLst>
        </c:ser>
        <c:ser>
          <c:idx val="2"/>
          <c:order val="2"/>
          <c:tx>
            <c:strRef>
              <c:f>'Q56'!$A$12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'Q56'!$B$12</c:f>
              <c:numCache>
                <c:formatCode>0.00%</c:formatCode>
                <c:ptCount val="1"/>
                <c:pt idx="0">
                  <c:v>0.16071428571428573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56-4D68-8476-002F856549A9}"/>
            </c:ext>
          </c:extLst>
        </c:ser>
        <c:ser>
          <c:idx val="3"/>
          <c:order val="3"/>
          <c:tx>
            <c:strRef>
              <c:f>'Q56'!$A$13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'Q56'!$B$13</c:f>
              <c:numCache>
                <c:formatCode>0.00%</c:formatCode>
                <c:ptCount val="1"/>
                <c:pt idx="0">
                  <c:v>5.3571428571428568E-2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56-4D68-8476-002F856549A9}"/>
            </c:ext>
          </c:extLst>
        </c:ser>
        <c:ser>
          <c:idx val="4"/>
          <c:order val="4"/>
          <c:tx>
            <c:strRef>
              <c:f>'Q56'!$A$14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'Q56'!$B$14</c:f>
              <c:numCache>
                <c:formatCode>0.00%</c:formatCode>
                <c:ptCount val="1"/>
                <c:pt idx="0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56-4D68-8476-002F856549A9}"/>
            </c:ext>
          </c:extLst>
        </c:ser>
        <c:ser>
          <c:idx val="5"/>
          <c:order val="5"/>
          <c:tx>
            <c:strRef>
              <c:f>'Q56'!$A$15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'Q56'!$B$15</c:f>
              <c:numCache>
                <c:formatCode>0.00%</c:formatCode>
                <c:ptCount val="1"/>
                <c:pt idx="0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56-4D68-8476-002F856549A9}"/>
            </c:ext>
          </c:extLst>
        </c:ser>
        <c:ser>
          <c:idx val="6"/>
          <c:order val="6"/>
          <c:tx>
            <c:strRef>
              <c:f>'Q56'!$A$16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'Q56'!$B$16</c:f>
              <c:numCache>
                <c:formatCode>0.00%</c:formatCode>
                <c:ptCount val="1"/>
                <c:pt idx="0">
                  <c:v>8.9285714285714281E-3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56-4D68-8476-002F85654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'Q57'!$B$10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5-483F-AE9A-02E9F751E08F}"/>
            </c:ext>
          </c:extLst>
        </c:ser>
        <c:ser>
          <c:idx val="1"/>
          <c:order val="1"/>
          <c:tx>
            <c:strRef>
              <c:f>'Q57'!$A$11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'Q57'!$B$11</c:f>
              <c:numCache>
                <c:formatCode>0.00%</c:formatCode>
                <c:ptCount val="1"/>
                <c:pt idx="0">
                  <c:v>0.39285714285714285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05-483F-AE9A-02E9F751E08F}"/>
            </c:ext>
          </c:extLst>
        </c:ser>
        <c:ser>
          <c:idx val="2"/>
          <c:order val="2"/>
          <c:tx>
            <c:strRef>
              <c:f>'Q57'!$A$12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'Q57'!$B$12</c:f>
              <c:numCache>
                <c:formatCode>0.00%</c:formatCode>
                <c:ptCount val="1"/>
                <c:pt idx="0">
                  <c:v>0.20535714285714285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05-483F-AE9A-02E9F751E08F}"/>
            </c:ext>
          </c:extLst>
        </c:ser>
        <c:ser>
          <c:idx val="3"/>
          <c:order val="3"/>
          <c:tx>
            <c:strRef>
              <c:f>'Q57'!$A$13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'Q57'!$B$13</c:f>
              <c:numCache>
                <c:formatCode>0.00%</c:formatCode>
                <c:ptCount val="1"/>
                <c:pt idx="0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05-483F-AE9A-02E9F751E08F}"/>
            </c:ext>
          </c:extLst>
        </c:ser>
        <c:ser>
          <c:idx val="4"/>
          <c:order val="4"/>
          <c:tx>
            <c:strRef>
              <c:f>'Q57'!$A$14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'Q57'!$B$14</c:f>
              <c:numCache>
                <c:formatCode>0.00%</c:formatCode>
                <c:ptCount val="1"/>
                <c:pt idx="0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05-483F-AE9A-02E9F751E08F}"/>
            </c:ext>
          </c:extLst>
        </c:ser>
        <c:ser>
          <c:idx val="5"/>
          <c:order val="5"/>
          <c:tx>
            <c:strRef>
              <c:f>'Q57'!$A$15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'Q57'!$B$15</c:f>
              <c:numCache>
                <c:formatCode>0.00%</c:formatCode>
                <c:ptCount val="1"/>
                <c:pt idx="0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05-483F-AE9A-02E9F751E08F}"/>
            </c:ext>
          </c:extLst>
        </c:ser>
        <c:ser>
          <c:idx val="6"/>
          <c:order val="6"/>
          <c:tx>
            <c:strRef>
              <c:f>'Q57'!$A$16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'Q57'!$B$16</c:f>
              <c:numCache>
                <c:formatCode>0.00%</c:formatCode>
                <c:ptCount val="1"/>
                <c:pt idx="0">
                  <c:v>9.8214285714285712E-2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05-483F-AE9A-02E9F751E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'Q58'!$B$10</c:f>
              <c:numCache>
                <c:formatCode>0.00%</c:formatCode>
                <c:ptCount val="1"/>
                <c:pt idx="0">
                  <c:v>5.3571428571428568E-2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9-4AA1-A938-C969BB3DBD81}"/>
            </c:ext>
          </c:extLst>
        </c:ser>
        <c:ser>
          <c:idx val="1"/>
          <c:order val="1"/>
          <c:tx>
            <c:strRef>
              <c:f>'Q58'!$A$11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'Q58'!$B$11</c:f>
              <c:numCache>
                <c:formatCode>0.00%</c:formatCode>
                <c:ptCount val="1"/>
                <c:pt idx="0">
                  <c:v>0.15178571428571427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29-4AA1-A938-C969BB3DBD81}"/>
            </c:ext>
          </c:extLst>
        </c:ser>
        <c:ser>
          <c:idx val="2"/>
          <c:order val="2"/>
          <c:tx>
            <c:strRef>
              <c:f>'Q58'!$A$12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'Q58'!$B$12</c:f>
              <c:numCache>
                <c:formatCode>0.00%</c:formatCode>
                <c:ptCount val="1"/>
                <c:pt idx="0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29-4AA1-A938-C969BB3DBD81}"/>
            </c:ext>
          </c:extLst>
        </c:ser>
        <c:ser>
          <c:idx val="3"/>
          <c:order val="3"/>
          <c:tx>
            <c:strRef>
              <c:f>'Q58'!$A$13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'Q58'!$B$13</c:f>
              <c:numCache>
                <c:formatCode>0.00%</c:formatCode>
                <c:ptCount val="1"/>
                <c:pt idx="0">
                  <c:v>0.15178571428571427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29-4AA1-A938-C969BB3DBD81}"/>
            </c:ext>
          </c:extLst>
        </c:ser>
        <c:ser>
          <c:idx val="4"/>
          <c:order val="4"/>
          <c:tx>
            <c:strRef>
              <c:f>'Q58'!$A$14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'Q58'!$B$14</c:f>
              <c:numCache>
                <c:formatCode>0.00%</c:formatCode>
                <c:ptCount val="1"/>
                <c:pt idx="0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29-4AA1-A938-C969BB3DBD81}"/>
            </c:ext>
          </c:extLst>
        </c:ser>
        <c:ser>
          <c:idx val="5"/>
          <c:order val="5"/>
          <c:tx>
            <c:strRef>
              <c:f>'Q58'!$A$15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'Q58'!$B$15</c:f>
              <c:numCache>
                <c:formatCode>0.00%</c:formatCode>
                <c:ptCount val="1"/>
                <c:pt idx="0">
                  <c:v>9.8214285714285712E-2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29-4AA1-A938-C969BB3DBD81}"/>
            </c:ext>
          </c:extLst>
        </c:ser>
        <c:ser>
          <c:idx val="6"/>
          <c:order val="6"/>
          <c:tx>
            <c:strRef>
              <c:f>'Q58'!$A$16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'Q58'!$B$16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29-4AA1-A938-C969BB3D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'Q5'!$B$9</c:f>
              <c:numCache>
                <c:formatCode>0.00%</c:formatCode>
                <c:ptCount val="1"/>
                <c:pt idx="0">
                  <c:v>0.6517857142857143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C-4530-873C-93CBD16627A7}"/>
            </c:ext>
          </c:extLst>
        </c:ser>
        <c:ser>
          <c:idx val="1"/>
          <c:order val="1"/>
          <c:tx>
            <c:strRef>
              <c:f>'Q5'!$A$10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'Q5'!$B$10</c:f>
              <c:numCache>
                <c:formatCode>0.00%</c:formatCode>
                <c:ptCount val="1"/>
                <c:pt idx="0">
                  <c:v>0.3482142857142857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DC-4530-873C-93CBD1662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'Q59'!$B$10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8-4259-9CA7-8E4A5AF1ED03}"/>
            </c:ext>
          </c:extLst>
        </c:ser>
        <c:ser>
          <c:idx val="1"/>
          <c:order val="1"/>
          <c:tx>
            <c:strRef>
              <c:f>'Q59'!$A$11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'Q59'!$B$11</c:f>
              <c:numCache>
                <c:formatCode>0.00%</c:formatCode>
                <c:ptCount val="1"/>
                <c:pt idx="0">
                  <c:v>0.4375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E8-4259-9CA7-8E4A5AF1ED03}"/>
            </c:ext>
          </c:extLst>
        </c:ser>
        <c:ser>
          <c:idx val="2"/>
          <c:order val="2"/>
          <c:tx>
            <c:strRef>
              <c:f>'Q59'!$A$12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'Q59'!$B$12</c:f>
              <c:numCache>
                <c:formatCode>0.00%</c:formatCode>
                <c:ptCount val="1"/>
                <c:pt idx="0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E8-4259-9CA7-8E4A5AF1ED03}"/>
            </c:ext>
          </c:extLst>
        </c:ser>
        <c:ser>
          <c:idx val="3"/>
          <c:order val="3"/>
          <c:tx>
            <c:strRef>
              <c:f>'Q59'!$A$13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'Q59'!$B$13</c:f>
              <c:numCache>
                <c:formatCode>0.00%</c:formatCode>
                <c:ptCount val="1"/>
                <c:pt idx="0">
                  <c:v>8.0357142857142863E-2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E8-4259-9CA7-8E4A5AF1ED03}"/>
            </c:ext>
          </c:extLst>
        </c:ser>
        <c:ser>
          <c:idx val="4"/>
          <c:order val="4"/>
          <c:tx>
            <c:strRef>
              <c:f>'Q59'!$A$14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'Q59'!$B$14</c:f>
              <c:numCache>
                <c:formatCode>0.00%</c:formatCode>
                <c:ptCount val="1"/>
                <c:pt idx="0">
                  <c:v>2.6785714285714284E-2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E8-4259-9CA7-8E4A5AF1ED03}"/>
            </c:ext>
          </c:extLst>
        </c:ser>
        <c:ser>
          <c:idx val="5"/>
          <c:order val="5"/>
          <c:tx>
            <c:strRef>
              <c:f>'Q59'!$A$15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'Q59'!$B$15</c:f>
              <c:numCache>
                <c:formatCode>0.00%</c:formatCode>
                <c:ptCount val="1"/>
                <c:pt idx="0">
                  <c:v>5.3571428571428568E-2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E8-4259-9CA7-8E4A5AF1ED03}"/>
            </c:ext>
          </c:extLst>
        </c:ser>
        <c:ser>
          <c:idx val="6"/>
          <c:order val="6"/>
          <c:tx>
            <c:strRef>
              <c:f>'Q59'!$A$16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'Q59'!$B$16</c:f>
              <c:numCache>
                <c:formatCode>0.00%</c:formatCode>
                <c:ptCount val="1"/>
                <c:pt idx="0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E8-4259-9CA7-8E4A5AF1E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'Q60'!$B$10</c:f>
              <c:numCache>
                <c:formatCode>0.00%</c:formatCode>
                <c:ptCount val="1"/>
                <c:pt idx="0">
                  <c:v>9.8214285714285712E-2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3-4252-A5B3-EF5A3D961886}"/>
            </c:ext>
          </c:extLst>
        </c:ser>
        <c:ser>
          <c:idx val="1"/>
          <c:order val="1"/>
          <c:tx>
            <c:strRef>
              <c:f>'Q60'!$A$11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'Q60'!$B$11</c:f>
              <c:numCache>
                <c:formatCode>0.00%</c:formatCode>
                <c:ptCount val="1"/>
                <c:pt idx="0">
                  <c:v>0.30357142857142855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D3-4252-A5B3-EF5A3D961886}"/>
            </c:ext>
          </c:extLst>
        </c:ser>
        <c:ser>
          <c:idx val="2"/>
          <c:order val="2"/>
          <c:tx>
            <c:strRef>
              <c:f>'Q60'!$A$12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'Q60'!$B$12</c:f>
              <c:numCache>
                <c:formatCode>0.00%</c:formatCode>
                <c:ptCount val="1"/>
                <c:pt idx="0">
                  <c:v>0.32142857142857145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3-4252-A5B3-EF5A3D961886}"/>
            </c:ext>
          </c:extLst>
        </c:ser>
        <c:ser>
          <c:idx val="3"/>
          <c:order val="3"/>
          <c:tx>
            <c:strRef>
              <c:f>'Q60'!$A$13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'Q60'!$B$13</c:f>
              <c:numCache>
                <c:formatCode>0.00%</c:formatCode>
                <c:ptCount val="1"/>
                <c:pt idx="0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D3-4252-A5B3-EF5A3D961886}"/>
            </c:ext>
          </c:extLst>
        </c:ser>
        <c:ser>
          <c:idx val="4"/>
          <c:order val="4"/>
          <c:tx>
            <c:strRef>
              <c:f>'Q60'!$A$14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'Q60'!$B$14</c:f>
              <c:numCache>
                <c:formatCode>0.00%</c:formatCode>
                <c:ptCount val="1"/>
                <c:pt idx="0">
                  <c:v>4.4642857142857144E-2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D3-4252-A5B3-EF5A3D961886}"/>
            </c:ext>
          </c:extLst>
        </c:ser>
        <c:ser>
          <c:idx val="5"/>
          <c:order val="5"/>
          <c:tx>
            <c:strRef>
              <c:f>'Q60'!$A$15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'Q60'!$B$15</c:f>
              <c:numCache>
                <c:formatCode>0.00%</c:formatCode>
                <c:ptCount val="1"/>
                <c:pt idx="0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D3-4252-A5B3-EF5A3D961886}"/>
            </c:ext>
          </c:extLst>
        </c:ser>
        <c:ser>
          <c:idx val="6"/>
          <c:order val="6"/>
          <c:tx>
            <c:strRef>
              <c:f>'Q60'!$A$16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'Q60'!$B$16</c:f>
              <c:numCache>
                <c:formatCode>0.00%</c:formatCode>
                <c:ptCount val="1"/>
                <c:pt idx="0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D3-4252-A5B3-EF5A3D961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'Q61'!$B$10</c:f>
              <c:numCache>
                <c:formatCode>0.00%</c:formatCode>
                <c:ptCount val="1"/>
                <c:pt idx="0">
                  <c:v>0.20535714285714285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F-4FEB-A279-4AD1B4471498}"/>
            </c:ext>
          </c:extLst>
        </c:ser>
        <c:ser>
          <c:idx val="1"/>
          <c:order val="1"/>
          <c:tx>
            <c:strRef>
              <c:f>'Q61'!$A$11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'Q61'!$B$11</c:f>
              <c:numCache>
                <c:formatCode>0.00%</c:formatCode>
                <c:ptCount val="1"/>
                <c:pt idx="0">
                  <c:v>0.35714285714285715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F-4FEB-A279-4AD1B4471498}"/>
            </c:ext>
          </c:extLst>
        </c:ser>
        <c:ser>
          <c:idx val="2"/>
          <c:order val="2"/>
          <c:tx>
            <c:strRef>
              <c:f>'Q61'!$A$12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'Q61'!$B$12</c:f>
              <c:numCache>
                <c:formatCode>0.00%</c:formatCode>
                <c:ptCount val="1"/>
                <c:pt idx="0">
                  <c:v>0.23214285714285715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F-4FEB-A279-4AD1B4471498}"/>
            </c:ext>
          </c:extLst>
        </c:ser>
        <c:ser>
          <c:idx val="3"/>
          <c:order val="3"/>
          <c:tx>
            <c:strRef>
              <c:f>'Q61'!$A$13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'Q61'!$B$13</c:f>
              <c:numCache>
                <c:formatCode>0.00%</c:formatCode>
                <c:ptCount val="1"/>
                <c:pt idx="0">
                  <c:v>5.3571428571428568E-2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F-4FEB-A279-4AD1B4471498}"/>
            </c:ext>
          </c:extLst>
        </c:ser>
        <c:ser>
          <c:idx val="4"/>
          <c:order val="4"/>
          <c:tx>
            <c:strRef>
              <c:f>'Q61'!$A$14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'Q61'!$B$14</c:f>
              <c:numCache>
                <c:formatCode>0.00%</c:formatCode>
                <c:ptCount val="1"/>
                <c:pt idx="0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9F-4FEB-A279-4AD1B4471498}"/>
            </c:ext>
          </c:extLst>
        </c:ser>
        <c:ser>
          <c:idx val="5"/>
          <c:order val="5"/>
          <c:tx>
            <c:strRef>
              <c:f>'Q61'!$A$15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'Q61'!$B$15</c:f>
              <c:numCache>
                <c:formatCode>0.00%</c:formatCode>
                <c:ptCount val="1"/>
                <c:pt idx="0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9F-4FEB-A279-4AD1B4471498}"/>
            </c:ext>
          </c:extLst>
        </c:ser>
        <c:ser>
          <c:idx val="6"/>
          <c:order val="6"/>
          <c:tx>
            <c:strRef>
              <c:f>'Q61'!$A$16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'Q61'!$B$16</c:f>
              <c:numCache>
                <c:formatCode>0.00%</c:formatCode>
                <c:ptCount val="1"/>
                <c:pt idx="0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9F-4FEB-A279-4AD1B4471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'Q62'!$B$10</c:f>
              <c:numCache>
                <c:formatCode>0.00%</c:formatCode>
                <c:ptCount val="1"/>
                <c:pt idx="0">
                  <c:v>0.16071428571428573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4-404D-8A16-335846A9A48F}"/>
            </c:ext>
          </c:extLst>
        </c:ser>
        <c:ser>
          <c:idx val="1"/>
          <c:order val="1"/>
          <c:tx>
            <c:strRef>
              <c:f>'Q62'!$A$11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'Q62'!$B$11</c:f>
              <c:numCache>
                <c:formatCode>0.00%</c:formatCode>
                <c:ptCount val="1"/>
                <c:pt idx="0">
                  <c:v>0.4107142857142857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4-404D-8A16-335846A9A48F}"/>
            </c:ext>
          </c:extLst>
        </c:ser>
        <c:ser>
          <c:idx val="2"/>
          <c:order val="2"/>
          <c:tx>
            <c:strRef>
              <c:f>'Q62'!$A$12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'Q62'!$B$12</c:f>
              <c:numCache>
                <c:formatCode>0.00%</c:formatCode>
                <c:ptCount val="1"/>
                <c:pt idx="0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94-404D-8A16-335846A9A48F}"/>
            </c:ext>
          </c:extLst>
        </c:ser>
        <c:ser>
          <c:idx val="3"/>
          <c:order val="3"/>
          <c:tx>
            <c:strRef>
              <c:f>'Q62'!$A$13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'Q62'!$B$13</c:f>
              <c:numCache>
                <c:formatCode>0.00%</c:formatCode>
                <c:ptCount val="1"/>
                <c:pt idx="0">
                  <c:v>8.9285714285714288E-2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94-404D-8A16-335846A9A48F}"/>
            </c:ext>
          </c:extLst>
        </c:ser>
        <c:ser>
          <c:idx val="4"/>
          <c:order val="4"/>
          <c:tx>
            <c:strRef>
              <c:f>'Q62'!$A$14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'Q62'!$B$14</c:f>
              <c:numCache>
                <c:formatCode>0.00%</c:formatCode>
                <c:ptCount val="1"/>
                <c:pt idx="0">
                  <c:v>2.6785714285714284E-2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94-404D-8A16-335846A9A48F}"/>
            </c:ext>
          </c:extLst>
        </c:ser>
        <c:ser>
          <c:idx val="5"/>
          <c:order val="5"/>
          <c:tx>
            <c:strRef>
              <c:f>'Q62'!$A$15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'Q62'!$B$15</c:f>
              <c:numCache>
                <c:formatCode>0.00%</c:formatCode>
                <c:ptCount val="1"/>
                <c:pt idx="0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94-404D-8A16-335846A9A48F}"/>
            </c:ext>
          </c:extLst>
        </c:ser>
        <c:ser>
          <c:idx val="6"/>
          <c:order val="6"/>
          <c:tx>
            <c:strRef>
              <c:f>'Q62'!$A$16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'Q62'!$B$16</c:f>
              <c:numCache>
                <c:formatCode>0.00%</c:formatCode>
                <c:ptCount val="1"/>
                <c:pt idx="0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94-404D-8A16-335846A9A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'Q63'!$B$10</c:f>
              <c:numCache>
                <c:formatCode>0.00%</c:formatCode>
                <c:ptCount val="1"/>
                <c:pt idx="0">
                  <c:v>0.17857142857142858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D-4FBF-A818-9AB9ED67FB50}"/>
            </c:ext>
          </c:extLst>
        </c:ser>
        <c:ser>
          <c:idx val="1"/>
          <c:order val="1"/>
          <c:tx>
            <c:strRef>
              <c:f>'Q63'!$A$11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'Q63'!$B$11</c:f>
              <c:numCache>
                <c:formatCode>0.00%</c:formatCode>
                <c:ptCount val="1"/>
                <c:pt idx="0">
                  <c:v>0.5267857142857143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9D-4FBF-A818-9AB9ED67FB50}"/>
            </c:ext>
          </c:extLst>
        </c:ser>
        <c:ser>
          <c:idx val="2"/>
          <c:order val="2"/>
          <c:tx>
            <c:strRef>
              <c:f>'Q63'!$A$12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'Q63'!$B$12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9D-4FBF-A818-9AB9ED67FB50}"/>
            </c:ext>
          </c:extLst>
        </c:ser>
        <c:ser>
          <c:idx val="3"/>
          <c:order val="3"/>
          <c:tx>
            <c:strRef>
              <c:f>'Q63'!$A$13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'Q63'!$B$13</c:f>
              <c:numCache>
                <c:formatCode>0.00%</c:formatCode>
                <c:ptCount val="1"/>
                <c:pt idx="0">
                  <c:v>4.4642857142857144E-2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9D-4FBF-A818-9AB9ED67FB50}"/>
            </c:ext>
          </c:extLst>
        </c:ser>
        <c:ser>
          <c:idx val="4"/>
          <c:order val="4"/>
          <c:tx>
            <c:strRef>
              <c:f>'Q63'!$A$14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'Q63'!$B$14</c:f>
              <c:numCache>
                <c:formatCode>0.00%</c:formatCode>
                <c:ptCount val="1"/>
                <c:pt idx="0">
                  <c:v>8.9285714285714281E-3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9D-4FBF-A818-9AB9ED67FB50}"/>
            </c:ext>
          </c:extLst>
        </c:ser>
        <c:ser>
          <c:idx val="5"/>
          <c:order val="5"/>
          <c:tx>
            <c:strRef>
              <c:f>'Q63'!$A$15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'Q63'!$B$15</c:f>
              <c:numCache>
                <c:formatCode>0.00%</c:formatCode>
                <c:ptCount val="1"/>
                <c:pt idx="0">
                  <c:v>4.4642857142857144E-2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9D-4FBF-A818-9AB9ED67FB50}"/>
            </c:ext>
          </c:extLst>
        </c:ser>
        <c:ser>
          <c:idx val="6"/>
          <c:order val="6"/>
          <c:tx>
            <c:strRef>
              <c:f>'Q63'!$A$16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'Q63'!$B$16</c:f>
              <c:numCache>
                <c:formatCode>0.00%</c:formatCode>
                <c:ptCount val="1"/>
                <c:pt idx="0">
                  <c:v>5.3571428571428568E-2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9D-4FBF-A818-9AB9ED67F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'Q64'!$B$10</c:f>
              <c:numCache>
                <c:formatCode>0.00%</c:formatCode>
                <c:ptCount val="1"/>
                <c:pt idx="0">
                  <c:v>9.8214285714285712E-2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7-46B5-8CEC-9832B10FC5E3}"/>
            </c:ext>
          </c:extLst>
        </c:ser>
        <c:ser>
          <c:idx val="1"/>
          <c:order val="1"/>
          <c:tx>
            <c:strRef>
              <c:f>'Q64'!$A$11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'Q64'!$B$11</c:f>
              <c:numCache>
                <c:formatCode>0.00%</c:formatCode>
                <c:ptCount val="1"/>
                <c:pt idx="0">
                  <c:v>0.25892857142857145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97-46B5-8CEC-9832B10FC5E3}"/>
            </c:ext>
          </c:extLst>
        </c:ser>
        <c:ser>
          <c:idx val="2"/>
          <c:order val="2"/>
          <c:tx>
            <c:strRef>
              <c:f>'Q64'!$A$12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'Q64'!$B$12</c:f>
              <c:numCache>
                <c:formatCode>0.00%</c:formatCode>
                <c:ptCount val="1"/>
                <c:pt idx="0">
                  <c:v>0.13392857142857142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97-46B5-8CEC-9832B10FC5E3}"/>
            </c:ext>
          </c:extLst>
        </c:ser>
        <c:ser>
          <c:idx val="3"/>
          <c:order val="3"/>
          <c:tx>
            <c:strRef>
              <c:f>'Q64'!$A$13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'Q64'!$B$13</c:f>
              <c:numCache>
                <c:formatCode>0.00%</c:formatCode>
                <c:ptCount val="1"/>
                <c:pt idx="0">
                  <c:v>9.8214285714285712E-2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97-46B5-8CEC-9832B10FC5E3}"/>
            </c:ext>
          </c:extLst>
        </c:ser>
        <c:ser>
          <c:idx val="4"/>
          <c:order val="4"/>
          <c:tx>
            <c:strRef>
              <c:f>'Q64'!$A$14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'Q64'!$B$14</c:f>
              <c:numCache>
                <c:formatCode>0.00%</c:formatCode>
                <c:ptCount val="1"/>
                <c:pt idx="0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97-46B5-8CEC-9832B10FC5E3}"/>
            </c:ext>
          </c:extLst>
        </c:ser>
        <c:ser>
          <c:idx val="5"/>
          <c:order val="5"/>
          <c:tx>
            <c:strRef>
              <c:f>'Q64'!$A$15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'Q64'!$B$15</c:f>
              <c:numCache>
                <c:formatCode>0.00%</c:formatCode>
                <c:ptCount val="1"/>
                <c:pt idx="0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97-46B5-8CEC-9832B10FC5E3}"/>
            </c:ext>
          </c:extLst>
        </c:ser>
        <c:ser>
          <c:idx val="6"/>
          <c:order val="6"/>
          <c:tx>
            <c:strRef>
              <c:f>'Q64'!$A$16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'Q64'!$B$16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97-46B5-8CEC-9832B10FC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'Q65'!$B$10</c:f>
              <c:numCache>
                <c:formatCode>0.00%</c:formatCode>
                <c:ptCount val="1"/>
                <c:pt idx="0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6-4246-ABFA-C95DB842EBE8}"/>
            </c:ext>
          </c:extLst>
        </c:ser>
        <c:ser>
          <c:idx val="1"/>
          <c:order val="1"/>
          <c:tx>
            <c:strRef>
              <c:f>'Q65'!$A$11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'Q65'!$B$11</c:f>
              <c:numCache>
                <c:formatCode>0.00%</c:formatCode>
                <c:ptCount val="1"/>
                <c:pt idx="0">
                  <c:v>0.24107142857142858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76-4246-ABFA-C95DB842EBE8}"/>
            </c:ext>
          </c:extLst>
        </c:ser>
        <c:ser>
          <c:idx val="2"/>
          <c:order val="2"/>
          <c:tx>
            <c:strRef>
              <c:f>'Q65'!$A$12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'Q65'!$B$12</c:f>
              <c:numCache>
                <c:formatCode>0.00%</c:formatCode>
                <c:ptCount val="1"/>
                <c:pt idx="0">
                  <c:v>0.15178571428571427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76-4246-ABFA-C95DB842EBE8}"/>
            </c:ext>
          </c:extLst>
        </c:ser>
        <c:ser>
          <c:idx val="3"/>
          <c:order val="3"/>
          <c:tx>
            <c:strRef>
              <c:f>'Q65'!$A$13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'Q65'!$B$13</c:f>
              <c:numCache>
                <c:formatCode>0.00%</c:formatCode>
                <c:ptCount val="1"/>
                <c:pt idx="0">
                  <c:v>9.8214285714285712E-2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76-4246-ABFA-C95DB842EBE8}"/>
            </c:ext>
          </c:extLst>
        </c:ser>
        <c:ser>
          <c:idx val="4"/>
          <c:order val="4"/>
          <c:tx>
            <c:strRef>
              <c:f>'Q65'!$A$14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'Q65'!$B$14</c:f>
              <c:numCache>
                <c:formatCode>0.00%</c:formatCode>
                <c:ptCount val="1"/>
                <c:pt idx="0">
                  <c:v>8.9285714285714288E-2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76-4246-ABFA-C95DB842EBE8}"/>
            </c:ext>
          </c:extLst>
        </c:ser>
        <c:ser>
          <c:idx val="5"/>
          <c:order val="5"/>
          <c:tx>
            <c:strRef>
              <c:f>'Q65'!$A$15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'Q65'!$B$15</c:f>
              <c:numCache>
                <c:formatCode>0.00%</c:formatCode>
                <c:ptCount val="1"/>
                <c:pt idx="0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76-4246-ABFA-C95DB842EBE8}"/>
            </c:ext>
          </c:extLst>
        </c:ser>
        <c:ser>
          <c:idx val="6"/>
          <c:order val="6"/>
          <c:tx>
            <c:strRef>
              <c:f>'Q65'!$A$16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'Q65'!$B$16</c:f>
              <c:numCache>
                <c:formatCode>0.00%</c:formatCode>
                <c:ptCount val="1"/>
                <c:pt idx="0">
                  <c:v>9.8214285714285712E-2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76-4246-ABFA-C95DB842E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'Q66'!$B$10</c:f>
              <c:numCache>
                <c:formatCode>0.00%</c:formatCode>
                <c:ptCount val="1"/>
                <c:pt idx="0">
                  <c:v>0.22321428571428573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F-4824-8CD4-AA669B5DEE7C}"/>
            </c:ext>
          </c:extLst>
        </c:ser>
        <c:ser>
          <c:idx val="1"/>
          <c:order val="1"/>
          <c:tx>
            <c:strRef>
              <c:f>'Q66'!$A$11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'Q66'!$B$11</c:f>
              <c:numCache>
                <c:formatCode>0.00%</c:formatCode>
                <c:ptCount val="1"/>
                <c:pt idx="0">
                  <c:v>0.22321428571428573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BF-4824-8CD4-AA669B5DEE7C}"/>
            </c:ext>
          </c:extLst>
        </c:ser>
        <c:ser>
          <c:idx val="2"/>
          <c:order val="2"/>
          <c:tx>
            <c:strRef>
              <c:f>'Q66'!$A$12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'Q66'!$B$12</c:f>
              <c:numCache>
                <c:formatCode>0.00%</c:formatCode>
                <c:ptCount val="1"/>
                <c:pt idx="0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BF-4824-8CD4-AA669B5DEE7C}"/>
            </c:ext>
          </c:extLst>
        </c:ser>
        <c:ser>
          <c:idx val="3"/>
          <c:order val="3"/>
          <c:tx>
            <c:strRef>
              <c:f>'Q66'!$A$13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'Q66'!$B$13</c:f>
              <c:numCache>
                <c:formatCode>0.00%</c:formatCode>
                <c:ptCount val="1"/>
                <c:pt idx="0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BF-4824-8CD4-AA669B5DEE7C}"/>
            </c:ext>
          </c:extLst>
        </c:ser>
        <c:ser>
          <c:idx val="4"/>
          <c:order val="4"/>
          <c:tx>
            <c:strRef>
              <c:f>'Q66'!$A$14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'Q66'!$B$14</c:f>
              <c:numCache>
                <c:formatCode>0.00%</c:formatCode>
                <c:ptCount val="1"/>
                <c:pt idx="0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BF-4824-8CD4-AA669B5DEE7C}"/>
            </c:ext>
          </c:extLst>
        </c:ser>
        <c:ser>
          <c:idx val="5"/>
          <c:order val="5"/>
          <c:tx>
            <c:strRef>
              <c:f>'Q66'!$A$15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'Q66'!$B$15</c:f>
              <c:numCache>
                <c:formatCode>0.00%</c:formatCode>
                <c:ptCount val="1"/>
                <c:pt idx="0">
                  <c:v>0.2767857142857143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BF-4824-8CD4-AA669B5DEE7C}"/>
            </c:ext>
          </c:extLst>
        </c:ser>
        <c:ser>
          <c:idx val="6"/>
          <c:order val="6"/>
          <c:tx>
            <c:strRef>
              <c:f>'Q66'!$A$16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'Q66'!$B$16</c:f>
              <c:numCache>
                <c:formatCode>0.00%</c:formatCode>
                <c:ptCount val="1"/>
                <c:pt idx="0">
                  <c:v>0.13392857142857142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BF-4824-8CD4-AA669B5DE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'Q67'!$A$9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'Q67'!$B$9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0-4025-AE11-EADCC3A3CD3A}"/>
            </c:ext>
          </c:extLst>
        </c:ser>
        <c:ser>
          <c:idx val="1"/>
          <c:order val="1"/>
          <c:tx>
            <c:strRef>
              <c:f>'Q67'!$A$10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'Q67'!$B$10</c:f>
              <c:numCache>
                <c:formatCode>0.00%</c:formatCode>
                <c:ptCount val="1"/>
                <c:pt idx="0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0-4025-AE11-EADCC3A3CD3A}"/>
            </c:ext>
          </c:extLst>
        </c:ser>
        <c:ser>
          <c:idx val="2"/>
          <c:order val="2"/>
          <c:tx>
            <c:strRef>
              <c:f>'Q67'!$A$11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'Q67'!$B$11</c:f>
              <c:numCache>
                <c:formatCode>0.00%</c:formatCode>
                <c:ptCount val="1"/>
                <c:pt idx="0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20-4025-AE11-EADCC3A3CD3A}"/>
            </c:ext>
          </c:extLst>
        </c:ser>
        <c:ser>
          <c:idx val="3"/>
          <c:order val="3"/>
          <c:tx>
            <c:strRef>
              <c:f>'Q67'!$A$12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20-4025-AE11-EADCC3A3CD3A}"/>
            </c:ext>
          </c:extLst>
        </c:ser>
        <c:ser>
          <c:idx val="4"/>
          <c:order val="4"/>
          <c:tx>
            <c:strRef>
              <c:f>'Q67'!$A$13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'Q67'!$B$13</c:f>
              <c:numCache>
                <c:formatCode>0.00%</c:formatCode>
                <c:ptCount val="1"/>
                <c:pt idx="0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20-4025-AE11-EADCC3A3CD3A}"/>
            </c:ext>
          </c:extLst>
        </c:ser>
        <c:ser>
          <c:idx val="5"/>
          <c:order val="5"/>
          <c:tx>
            <c:strRef>
              <c:f>'Q67'!$A$14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'Q67'!$B$14</c:f>
              <c:numCache>
                <c:formatCode>0.00%</c:formatCode>
                <c:ptCount val="1"/>
                <c:pt idx="0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20-4025-AE11-EADCC3A3CD3A}"/>
            </c:ext>
          </c:extLst>
        </c:ser>
        <c:ser>
          <c:idx val="6"/>
          <c:order val="6"/>
          <c:tx>
            <c:strRef>
              <c:f>'Q67'!$A$15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'Q67'!$B$15</c:f>
              <c:numCache>
                <c:formatCode>0.00%</c:formatCode>
                <c:ptCount val="1"/>
                <c:pt idx="0">
                  <c:v>0.15178571428571427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20-4025-AE11-EADCC3A3C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'Q68'!$B$10</c:f>
              <c:numCache>
                <c:formatCode>0.00%</c:formatCode>
                <c:ptCount val="1"/>
                <c:pt idx="0">
                  <c:v>0.19642857142857142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B-42CE-AC94-14EF28750A6F}"/>
            </c:ext>
          </c:extLst>
        </c:ser>
        <c:ser>
          <c:idx val="1"/>
          <c:order val="1"/>
          <c:tx>
            <c:strRef>
              <c:f>'Q68'!$A$11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'Q68'!$B$11</c:f>
              <c:numCache>
                <c:formatCode>0.00%</c:formatCode>
                <c:ptCount val="1"/>
                <c:pt idx="0">
                  <c:v>0.19642857142857142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B-42CE-AC94-14EF28750A6F}"/>
            </c:ext>
          </c:extLst>
        </c:ser>
        <c:ser>
          <c:idx val="2"/>
          <c:order val="2"/>
          <c:tx>
            <c:strRef>
              <c:f>'Q68'!$A$12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'Q68'!$B$12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0B-42CE-AC94-14EF28750A6F}"/>
            </c:ext>
          </c:extLst>
        </c:ser>
        <c:ser>
          <c:idx val="3"/>
          <c:order val="3"/>
          <c:tx>
            <c:strRef>
              <c:f>'Q68'!$A$13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'Q68'!$B$13</c:f>
              <c:numCache>
                <c:formatCode>0.00%</c:formatCode>
                <c:ptCount val="1"/>
                <c:pt idx="0">
                  <c:v>2.6785714285714284E-2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0B-42CE-AC94-14EF28750A6F}"/>
            </c:ext>
          </c:extLst>
        </c:ser>
        <c:ser>
          <c:idx val="4"/>
          <c:order val="4"/>
          <c:tx>
            <c:strRef>
              <c:f>'Q68'!$A$14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'Q68'!$B$14</c:f>
              <c:numCache>
                <c:formatCode>0.00%</c:formatCode>
                <c:ptCount val="1"/>
                <c:pt idx="0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0B-42CE-AC94-14EF28750A6F}"/>
            </c:ext>
          </c:extLst>
        </c:ser>
        <c:ser>
          <c:idx val="5"/>
          <c:order val="5"/>
          <c:tx>
            <c:strRef>
              <c:f>'Q68'!$A$15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'Q68'!$B$15</c:f>
              <c:numCache>
                <c:formatCode>0.00%</c:formatCode>
                <c:ptCount val="1"/>
                <c:pt idx="0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0B-42CE-AC94-14EF28750A6F}"/>
            </c:ext>
          </c:extLst>
        </c:ser>
        <c:ser>
          <c:idx val="6"/>
          <c:order val="6"/>
          <c:tx>
            <c:strRef>
              <c:f>'Q68'!$A$16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'Q68'!$B$16</c:f>
              <c:numCache>
                <c:formatCode>0.00%</c:formatCode>
                <c:ptCount val="1"/>
                <c:pt idx="0">
                  <c:v>0.15178571428571427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0B-42CE-AC94-14EF28750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'Q6'!$B$10</c:f>
              <c:numCache>
                <c:formatCode>0.00%</c:formatCode>
                <c:ptCount val="1"/>
                <c:pt idx="0">
                  <c:v>0.28767123287671231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21-4526-84F6-FD5B9251B298}"/>
            </c:ext>
          </c:extLst>
        </c:ser>
        <c:ser>
          <c:idx val="1"/>
          <c:order val="1"/>
          <c:tx>
            <c:strRef>
              <c:f>'Q6'!$A$11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'Q6'!$B$11</c:f>
              <c:numCache>
                <c:formatCode>0.00%</c:formatCode>
                <c:ptCount val="1"/>
                <c:pt idx="0">
                  <c:v>0.31506849315068491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21-4526-84F6-FD5B9251B298}"/>
            </c:ext>
          </c:extLst>
        </c:ser>
        <c:ser>
          <c:idx val="2"/>
          <c:order val="2"/>
          <c:tx>
            <c:strRef>
              <c:f>'Q6'!$A$12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'Q6'!$B$12</c:f>
              <c:numCache>
                <c:formatCode>0.00%</c:formatCode>
                <c:ptCount val="1"/>
                <c:pt idx="0">
                  <c:v>0.26027397260273971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21-4526-84F6-FD5B9251B298}"/>
            </c:ext>
          </c:extLst>
        </c:ser>
        <c:ser>
          <c:idx val="3"/>
          <c:order val="3"/>
          <c:tx>
            <c:strRef>
              <c:f>'Q6'!$A$13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'Q6'!$B$13</c:f>
              <c:numCache>
                <c:formatCode>0.00%</c:formatCode>
                <c:ptCount val="1"/>
                <c:pt idx="0">
                  <c:v>6.8493150684931503E-2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21-4526-84F6-FD5B9251B298}"/>
            </c:ext>
          </c:extLst>
        </c:ser>
        <c:ser>
          <c:idx val="4"/>
          <c:order val="4"/>
          <c:tx>
            <c:strRef>
              <c:f>'Q6'!$A$14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'Q6'!$B$14</c:f>
              <c:numCache>
                <c:formatCode>0.00%</c:formatCode>
                <c:ptCount val="1"/>
                <c:pt idx="0">
                  <c:v>2.7397260273972601E-2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21-4526-84F6-FD5B9251B298}"/>
            </c:ext>
          </c:extLst>
        </c:ser>
        <c:ser>
          <c:idx val="5"/>
          <c:order val="5"/>
          <c:tx>
            <c:strRef>
              <c:f>'Q6'!$A$15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'Q6'!$B$15</c:f>
              <c:numCache>
                <c:formatCode>0.00%</c:formatCode>
                <c:ptCount val="1"/>
                <c:pt idx="0">
                  <c:v>2.7397260273972601E-2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21-4526-84F6-FD5B9251B298}"/>
            </c:ext>
          </c:extLst>
        </c:ser>
        <c:ser>
          <c:idx val="6"/>
          <c:order val="6"/>
          <c:tx>
            <c:strRef>
              <c:f>'Q6'!$A$16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'Q6'!$B$16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21-4526-84F6-FD5B9251B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'Q69'!$B$10</c:f>
              <c:numCache>
                <c:formatCode>0.00%</c:formatCode>
                <c:ptCount val="1"/>
                <c:pt idx="0">
                  <c:v>0.22522522522522523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4-4A69-BC20-42759A6EC6CA}"/>
            </c:ext>
          </c:extLst>
        </c:ser>
        <c:ser>
          <c:idx val="1"/>
          <c:order val="1"/>
          <c:tx>
            <c:strRef>
              <c:f>'Q69'!$A$11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'Q69'!$B$11</c:f>
              <c:numCache>
                <c:formatCode>0.00%</c:formatCode>
                <c:ptCount val="1"/>
                <c:pt idx="0">
                  <c:v>0.46846846846846846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54-4A69-BC20-42759A6EC6CA}"/>
            </c:ext>
          </c:extLst>
        </c:ser>
        <c:ser>
          <c:idx val="2"/>
          <c:order val="2"/>
          <c:tx>
            <c:strRef>
              <c:f>'Q69'!$A$12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'Q69'!$B$12</c:f>
              <c:numCache>
                <c:formatCode>0.00%</c:formatCode>
                <c:ptCount val="1"/>
                <c:pt idx="0">
                  <c:v>0.25225225225225223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54-4A69-BC20-42759A6EC6CA}"/>
            </c:ext>
          </c:extLst>
        </c:ser>
        <c:ser>
          <c:idx val="3"/>
          <c:order val="3"/>
          <c:tx>
            <c:strRef>
              <c:f>'Q69'!$A$13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'Q69'!$B$13</c:f>
              <c:numCache>
                <c:formatCode>0.00%</c:formatCode>
                <c:ptCount val="1"/>
                <c:pt idx="0">
                  <c:v>1.8018018018018018E-2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54-4A69-BC20-42759A6EC6CA}"/>
            </c:ext>
          </c:extLst>
        </c:ser>
        <c:ser>
          <c:idx val="4"/>
          <c:order val="4"/>
          <c:tx>
            <c:strRef>
              <c:f>'Q69'!$A$14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'Q69'!$B$14</c:f>
              <c:numCache>
                <c:formatCode>0.00%</c:formatCode>
                <c:ptCount val="1"/>
                <c:pt idx="0">
                  <c:v>2.7027027027027029E-2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54-4A69-BC20-42759A6EC6CA}"/>
            </c:ext>
          </c:extLst>
        </c:ser>
        <c:ser>
          <c:idx val="5"/>
          <c:order val="5"/>
          <c:tx>
            <c:strRef>
              <c:f>'Q69'!$A$15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'Q69'!$B$15</c:f>
              <c:numCache>
                <c:formatCode>0.00%</c:formatCode>
                <c:ptCount val="1"/>
                <c:pt idx="0">
                  <c:v>9.0090090090090089E-3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54-4A69-BC20-42759A6EC6CA}"/>
            </c:ext>
          </c:extLst>
        </c:ser>
        <c:ser>
          <c:idx val="6"/>
          <c:order val="6"/>
          <c:tx>
            <c:strRef>
              <c:f>'Q69'!$A$16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54-4A69-BC20-42759A6EC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'Q70'!$B$10</c:f>
              <c:numCache>
                <c:formatCode>0.00%</c:formatCode>
                <c:ptCount val="1"/>
                <c:pt idx="0">
                  <c:v>0.12612612612612611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5-4125-B608-F139339E5043}"/>
            </c:ext>
          </c:extLst>
        </c:ser>
        <c:ser>
          <c:idx val="1"/>
          <c:order val="1"/>
          <c:tx>
            <c:strRef>
              <c:f>'Q70'!$A$11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'Q70'!$B$11</c:f>
              <c:numCache>
                <c:formatCode>0.00%</c:formatCode>
                <c:ptCount val="1"/>
                <c:pt idx="0">
                  <c:v>0.31531531531531531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5-4125-B608-F139339E5043}"/>
            </c:ext>
          </c:extLst>
        </c:ser>
        <c:ser>
          <c:idx val="2"/>
          <c:order val="2"/>
          <c:tx>
            <c:strRef>
              <c:f>'Q70'!$A$12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'Q70'!$B$12</c:f>
              <c:numCache>
                <c:formatCode>0.00%</c:formatCode>
                <c:ptCount val="1"/>
                <c:pt idx="0">
                  <c:v>0.38738738738738737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5-4125-B608-F139339E5043}"/>
            </c:ext>
          </c:extLst>
        </c:ser>
        <c:ser>
          <c:idx val="3"/>
          <c:order val="3"/>
          <c:tx>
            <c:strRef>
              <c:f>'Q70'!$A$13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'Q70'!$B$13</c:f>
              <c:numCache>
                <c:formatCode>0.00%</c:formatCode>
                <c:ptCount val="1"/>
                <c:pt idx="0">
                  <c:v>8.1081081081081086E-2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5-4125-B608-F139339E5043}"/>
            </c:ext>
          </c:extLst>
        </c:ser>
        <c:ser>
          <c:idx val="4"/>
          <c:order val="4"/>
          <c:tx>
            <c:strRef>
              <c:f>'Q70'!$A$14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'Q70'!$B$14</c:f>
              <c:numCache>
                <c:formatCode>0.00%</c:formatCode>
                <c:ptCount val="1"/>
                <c:pt idx="0">
                  <c:v>4.5045045045045043E-2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75-4125-B608-F139339E5043}"/>
            </c:ext>
          </c:extLst>
        </c:ser>
        <c:ser>
          <c:idx val="5"/>
          <c:order val="5"/>
          <c:tx>
            <c:strRef>
              <c:f>'Q70'!$A$15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'Q70'!$B$15</c:f>
              <c:numCache>
                <c:formatCode>0.00%</c:formatCode>
                <c:ptCount val="1"/>
                <c:pt idx="0">
                  <c:v>3.6036036036036036E-2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75-4125-B608-F139339E5043}"/>
            </c:ext>
          </c:extLst>
        </c:ser>
        <c:ser>
          <c:idx val="6"/>
          <c:order val="6"/>
          <c:tx>
            <c:strRef>
              <c:f>'Q70'!$A$16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'Q70'!$B$16</c:f>
              <c:numCache>
                <c:formatCode>0.00%</c:formatCode>
                <c:ptCount val="1"/>
                <c:pt idx="0">
                  <c:v>9.0090090090090089E-3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75-4125-B608-F139339E5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'Q71'!$B$10</c:f>
              <c:numCache>
                <c:formatCode>0.00%</c:formatCode>
                <c:ptCount val="1"/>
                <c:pt idx="0">
                  <c:v>0.14414414414414414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1-400E-9B49-E03DA8D87FAD}"/>
            </c:ext>
          </c:extLst>
        </c:ser>
        <c:ser>
          <c:idx val="1"/>
          <c:order val="1"/>
          <c:tx>
            <c:strRef>
              <c:f>'Q71'!$A$11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'Q71'!$B$11</c:f>
              <c:numCache>
                <c:formatCode>0.00%</c:formatCode>
                <c:ptCount val="1"/>
                <c:pt idx="0">
                  <c:v>0.36036036036036034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1-400E-9B49-E03DA8D87FAD}"/>
            </c:ext>
          </c:extLst>
        </c:ser>
        <c:ser>
          <c:idx val="2"/>
          <c:order val="2"/>
          <c:tx>
            <c:strRef>
              <c:f>'Q71'!$A$12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'Q71'!$B$12</c:f>
              <c:numCache>
                <c:formatCode>0.00%</c:formatCode>
                <c:ptCount val="1"/>
                <c:pt idx="0">
                  <c:v>0.36936936936936937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D1-400E-9B49-E03DA8D87FAD}"/>
            </c:ext>
          </c:extLst>
        </c:ser>
        <c:ser>
          <c:idx val="3"/>
          <c:order val="3"/>
          <c:tx>
            <c:strRef>
              <c:f>'Q71'!$A$13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'Q71'!$B$13</c:f>
              <c:numCache>
                <c:formatCode>0.00%</c:formatCode>
                <c:ptCount val="1"/>
                <c:pt idx="0">
                  <c:v>5.4054054054054057E-2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D1-400E-9B49-E03DA8D87FAD}"/>
            </c:ext>
          </c:extLst>
        </c:ser>
        <c:ser>
          <c:idx val="4"/>
          <c:order val="4"/>
          <c:tx>
            <c:strRef>
              <c:f>'Q71'!$A$14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'Q71'!$B$14</c:f>
              <c:numCache>
                <c:formatCode>0.00%</c:formatCode>
                <c:ptCount val="1"/>
                <c:pt idx="0">
                  <c:v>4.5045045045045043E-2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D1-400E-9B49-E03DA8D87FAD}"/>
            </c:ext>
          </c:extLst>
        </c:ser>
        <c:ser>
          <c:idx val="5"/>
          <c:order val="5"/>
          <c:tx>
            <c:strRef>
              <c:f>'Q71'!$A$15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'Q71'!$B$15</c:f>
              <c:numCache>
                <c:formatCode>0.00%</c:formatCode>
                <c:ptCount val="1"/>
                <c:pt idx="0">
                  <c:v>2.7027027027027029E-2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D1-400E-9B49-E03DA8D87FAD}"/>
            </c:ext>
          </c:extLst>
        </c:ser>
        <c:ser>
          <c:idx val="6"/>
          <c:order val="6"/>
          <c:tx>
            <c:strRef>
              <c:f>'Q71'!$A$16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D1-400E-9B49-E03DA8D87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'Q72'!$B$10</c:f>
              <c:numCache>
                <c:formatCode>0.00%</c:formatCode>
                <c:ptCount val="1"/>
                <c:pt idx="0">
                  <c:v>7.2072072072072071E-2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E-4219-9360-0D7599C96960}"/>
            </c:ext>
          </c:extLst>
        </c:ser>
        <c:ser>
          <c:idx val="1"/>
          <c:order val="1"/>
          <c:tx>
            <c:strRef>
              <c:f>'Q72'!$A$11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'Q72'!$B$11</c:f>
              <c:numCache>
                <c:formatCode>0.00%</c:formatCode>
                <c:ptCount val="1"/>
                <c:pt idx="0">
                  <c:v>0.28828828828828829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E-4219-9360-0D7599C96960}"/>
            </c:ext>
          </c:extLst>
        </c:ser>
        <c:ser>
          <c:idx val="2"/>
          <c:order val="2"/>
          <c:tx>
            <c:strRef>
              <c:f>'Q72'!$A$12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'Q72'!$B$12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E-4219-9360-0D7599C96960}"/>
            </c:ext>
          </c:extLst>
        </c:ser>
        <c:ser>
          <c:idx val="3"/>
          <c:order val="3"/>
          <c:tx>
            <c:strRef>
              <c:f>'Q72'!$A$13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'Q72'!$B$13</c:f>
              <c:numCache>
                <c:formatCode>0.00%</c:formatCode>
                <c:ptCount val="1"/>
                <c:pt idx="0">
                  <c:v>7.2072072072072071E-2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E-4219-9360-0D7599C96960}"/>
            </c:ext>
          </c:extLst>
        </c:ser>
        <c:ser>
          <c:idx val="4"/>
          <c:order val="4"/>
          <c:tx>
            <c:strRef>
              <c:f>'Q72'!$A$14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'Q72'!$B$14</c:f>
              <c:numCache>
                <c:formatCode>0.00%</c:formatCode>
                <c:ptCount val="1"/>
                <c:pt idx="0">
                  <c:v>2.7027027027027029E-2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E-4219-9360-0D7599C96960}"/>
            </c:ext>
          </c:extLst>
        </c:ser>
        <c:ser>
          <c:idx val="5"/>
          <c:order val="5"/>
          <c:tx>
            <c:strRef>
              <c:f>'Q72'!$A$15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'Q72'!$B$15</c:f>
              <c:numCache>
                <c:formatCode>0.00%</c:formatCode>
                <c:ptCount val="1"/>
                <c:pt idx="0">
                  <c:v>0.17117117117117117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8E-4219-9360-0D7599C96960}"/>
            </c:ext>
          </c:extLst>
        </c:ser>
        <c:ser>
          <c:idx val="6"/>
          <c:order val="6"/>
          <c:tx>
            <c:strRef>
              <c:f>'Q72'!$A$16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'Q72'!$B$16</c:f>
              <c:numCache>
                <c:formatCode>0.00%</c:formatCode>
                <c:ptCount val="1"/>
                <c:pt idx="0">
                  <c:v>3.6036036036036036E-2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8E-4219-9360-0D7599C96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'Q73'!$B$10</c:f>
              <c:numCache>
                <c:formatCode>0.00%</c:formatCode>
                <c:ptCount val="1"/>
                <c:pt idx="0">
                  <c:v>0.13513513513513514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4-4C59-ACEA-BD09D9D54AFA}"/>
            </c:ext>
          </c:extLst>
        </c:ser>
        <c:ser>
          <c:idx val="1"/>
          <c:order val="1"/>
          <c:tx>
            <c:strRef>
              <c:f>'Q73'!$A$11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'Q73'!$B$11</c:f>
              <c:numCache>
                <c:formatCode>0.00%</c:formatCode>
                <c:ptCount val="1"/>
                <c:pt idx="0">
                  <c:v>0.2072072072072072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D4-4C59-ACEA-BD09D9D54AFA}"/>
            </c:ext>
          </c:extLst>
        </c:ser>
        <c:ser>
          <c:idx val="2"/>
          <c:order val="2"/>
          <c:tx>
            <c:strRef>
              <c:f>'Q73'!$A$12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'Q73'!$B$12</c:f>
              <c:numCache>
                <c:formatCode>0.00%</c:formatCode>
                <c:ptCount val="1"/>
                <c:pt idx="0">
                  <c:v>0.21621621621621623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D4-4C59-ACEA-BD09D9D54AFA}"/>
            </c:ext>
          </c:extLst>
        </c:ser>
        <c:ser>
          <c:idx val="3"/>
          <c:order val="3"/>
          <c:tx>
            <c:strRef>
              <c:f>'Q73'!$A$13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'Q73'!$B$13</c:f>
              <c:numCache>
                <c:formatCode>0.00%</c:formatCode>
                <c:ptCount val="1"/>
                <c:pt idx="0">
                  <c:v>6.3063063063063057E-2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D4-4C59-ACEA-BD09D9D54AFA}"/>
            </c:ext>
          </c:extLst>
        </c:ser>
        <c:ser>
          <c:idx val="4"/>
          <c:order val="4"/>
          <c:tx>
            <c:strRef>
              <c:f>'Q73'!$A$14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'Q73'!$B$14</c:f>
              <c:numCache>
                <c:formatCode>0.00%</c:formatCode>
                <c:ptCount val="1"/>
                <c:pt idx="0">
                  <c:v>7.2072072072072071E-2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D4-4C59-ACEA-BD09D9D54AFA}"/>
            </c:ext>
          </c:extLst>
        </c:ser>
        <c:ser>
          <c:idx val="5"/>
          <c:order val="5"/>
          <c:tx>
            <c:strRef>
              <c:f>'Q73'!$A$15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'Q73'!$B$15</c:f>
              <c:numCache>
                <c:formatCode>0.00%</c:formatCode>
                <c:ptCount val="1"/>
                <c:pt idx="0">
                  <c:v>0.28828828828828829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D4-4C59-ACEA-BD09D9D54AFA}"/>
            </c:ext>
          </c:extLst>
        </c:ser>
        <c:ser>
          <c:idx val="6"/>
          <c:order val="6"/>
          <c:tx>
            <c:strRef>
              <c:f>'Q73'!$A$16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'Q73'!$B$16</c:f>
              <c:numCache>
                <c:formatCode>0.00%</c:formatCode>
                <c:ptCount val="1"/>
                <c:pt idx="0">
                  <c:v>1.8018018018018018E-2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D4-4C59-ACEA-BD09D9D54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'Q74'!$A$11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'Q74'!$B$11</c:f>
              <c:numCache>
                <c:formatCode>0.00%</c:formatCode>
                <c:ptCount val="1"/>
                <c:pt idx="0">
                  <c:v>6.3063063063063057E-2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8-419E-A1AE-705645C47D80}"/>
            </c:ext>
          </c:extLst>
        </c:ser>
        <c:ser>
          <c:idx val="1"/>
          <c:order val="1"/>
          <c:tx>
            <c:strRef>
              <c:f>'Q74'!$A$12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'Q74'!$B$12</c:f>
              <c:numCache>
                <c:formatCode>0.00%</c:formatCode>
                <c:ptCount val="1"/>
                <c:pt idx="0">
                  <c:v>0.17117117117117117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08-419E-A1AE-705645C47D80}"/>
            </c:ext>
          </c:extLst>
        </c:ser>
        <c:ser>
          <c:idx val="2"/>
          <c:order val="2"/>
          <c:tx>
            <c:strRef>
              <c:f>'Q74'!$A$13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'Q74'!$B$13</c:f>
              <c:numCache>
                <c:formatCode>0.00%</c:formatCode>
                <c:ptCount val="1"/>
                <c:pt idx="0">
                  <c:v>0.1981981981981982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08-419E-A1AE-705645C47D80}"/>
            </c:ext>
          </c:extLst>
        </c:ser>
        <c:ser>
          <c:idx val="3"/>
          <c:order val="3"/>
          <c:tx>
            <c:strRef>
              <c:f>'Q74'!$A$14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'Q74'!$B$14</c:f>
              <c:numCache>
                <c:formatCode>0.00%</c:formatCode>
                <c:ptCount val="1"/>
                <c:pt idx="0">
                  <c:v>0.14414414414414414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08-419E-A1AE-705645C47D80}"/>
            </c:ext>
          </c:extLst>
        </c:ser>
        <c:ser>
          <c:idx val="4"/>
          <c:order val="4"/>
          <c:tx>
            <c:strRef>
              <c:f>'Q74'!$A$15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'Q74'!$B$15</c:f>
              <c:numCache>
                <c:formatCode>0.00%</c:formatCode>
                <c:ptCount val="1"/>
                <c:pt idx="0">
                  <c:v>7.2072072072072071E-2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08-419E-A1AE-705645C47D80}"/>
            </c:ext>
          </c:extLst>
        </c:ser>
        <c:ser>
          <c:idx val="5"/>
          <c:order val="5"/>
          <c:tx>
            <c:strRef>
              <c:f>'Q74'!$A$16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'Q74'!$B$16</c:f>
              <c:numCache>
                <c:formatCode>0.00%</c:formatCode>
                <c:ptCount val="1"/>
                <c:pt idx="0">
                  <c:v>0.30630630630630629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08-419E-A1AE-705645C47D80}"/>
            </c:ext>
          </c:extLst>
        </c:ser>
        <c:ser>
          <c:idx val="6"/>
          <c:order val="6"/>
          <c:tx>
            <c:strRef>
              <c:f>'Q74'!$A$17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'Q74'!$B$17</c:f>
              <c:numCache>
                <c:formatCode>0.00%</c:formatCode>
                <c:ptCount val="1"/>
                <c:pt idx="0">
                  <c:v>4.5045045045045043E-2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08-419E-A1AE-705645C47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'Q75'!$B$10</c:f>
              <c:numCache>
                <c:formatCode>0.00%</c:formatCode>
                <c:ptCount val="1"/>
                <c:pt idx="0">
                  <c:v>0.10810810810810811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7-475A-8025-CDE100CCABAB}"/>
            </c:ext>
          </c:extLst>
        </c:ser>
        <c:ser>
          <c:idx val="1"/>
          <c:order val="1"/>
          <c:tx>
            <c:strRef>
              <c:f>'Q75'!$A$11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'Q75'!$B$11</c:f>
              <c:numCache>
                <c:formatCode>0.00%</c:formatCode>
                <c:ptCount val="1"/>
                <c:pt idx="0">
                  <c:v>0.1981981981981982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7-475A-8025-CDE100CCABAB}"/>
            </c:ext>
          </c:extLst>
        </c:ser>
        <c:ser>
          <c:idx val="2"/>
          <c:order val="2"/>
          <c:tx>
            <c:strRef>
              <c:f>'Q75'!$A$12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'Q75'!$B$12</c:f>
              <c:numCache>
                <c:formatCode>0.00%</c:formatCode>
                <c:ptCount val="1"/>
                <c:pt idx="0">
                  <c:v>0.26126126126126126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7-475A-8025-CDE100CCABAB}"/>
            </c:ext>
          </c:extLst>
        </c:ser>
        <c:ser>
          <c:idx val="3"/>
          <c:order val="3"/>
          <c:tx>
            <c:strRef>
              <c:f>'Q75'!$A$13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'Q75'!$B$13</c:f>
              <c:numCache>
                <c:formatCode>0.00%</c:formatCode>
                <c:ptCount val="1"/>
                <c:pt idx="0">
                  <c:v>0.21621621621621623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A7-475A-8025-CDE100CCABAB}"/>
            </c:ext>
          </c:extLst>
        </c:ser>
        <c:ser>
          <c:idx val="4"/>
          <c:order val="4"/>
          <c:tx>
            <c:strRef>
              <c:f>'Q75'!$A$14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'Q75'!$B$14</c:f>
              <c:numCache>
                <c:formatCode>0.00%</c:formatCode>
                <c:ptCount val="1"/>
                <c:pt idx="0">
                  <c:v>3.6036036036036036E-2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A7-475A-8025-CDE100CCABAB}"/>
            </c:ext>
          </c:extLst>
        </c:ser>
        <c:ser>
          <c:idx val="5"/>
          <c:order val="5"/>
          <c:tx>
            <c:strRef>
              <c:f>'Q75'!$A$15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'Q75'!$B$15</c:f>
              <c:numCache>
                <c:formatCode>0.00%</c:formatCode>
                <c:ptCount val="1"/>
                <c:pt idx="0">
                  <c:v>0.17117117117117117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A7-475A-8025-CDE100CCABAB}"/>
            </c:ext>
          </c:extLst>
        </c:ser>
        <c:ser>
          <c:idx val="6"/>
          <c:order val="6"/>
          <c:tx>
            <c:strRef>
              <c:f>'Q75'!$A$16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'Q75'!$B$16</c:f>
              <c:numCache>
                <c:formatCode>0.00%</c:formatCode>
                <c:ptCount val="1"/>
                <c:pt idx="0">
                  <c:v>9.0090090090090089E-3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A7-475A-8025-CDE100CCA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'Q76'!$A$11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'Q76'!$B$11</c:f>
              <c:numCache>
                <c:formatCode>0.00%</c:formatCode>
                <c:ptCount val="1"/>
                <c:pt idx="0">
                  <c:v>0.18018018018018017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6-48B9-852E-CEE69676538E}"/>
            </c:ext>
          </c:extLst>
        </c:ser>
        <c:ser>
          <c:idx val="1"/>
          <c:order val="1"/>
          <c:tx>
            <c:strRef>
              <c:f>'Q76'!$A$12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'Q76'!$B$12</c:f>
              <c:numCache>
                <c:formatCode>0.00%</c:formatCode>
                <c:ptCount val="1"/>
                <c:pt idx="0">
                  <c:v>0.27027027027027029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6-48B9-852E-CEE69676538E}"/>
            </c:ext>
          </c:extLst>
        </c:ser>
        <c:ser>
          <c:idx val="2"/>
          <c:order val="2"/>
          <c:tx>
            <c:strRef>
              <c:f>'Q76'!$A$13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'Q76'!$B$13</c:f>
              <c:numCache>
                <c:formatCode>0.00%</c:formatCode>
                <c:ptCount val="1"/>
                <c:pt idx="0">
                  <c:v>0.16216216216216217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6-48B9-852E-CEE69676538E}"/>
            </c:ext>
          </c:extLst>
        </c:ser>
        <c:ser>
          <c:idx val="3"/>
          <c:order val="3"/>
          <c:tx>
            <c:strRef>
              <c:f>'Q76'!$A$14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'Q76'!$B$14</c:f>
              <c:numCache>
                <c:formatCode>0.00%</c:formatCode>
                <c:ptCount val="1"/>
                <c:pt idx="0">
                  <c:v>9.90990990990991E-2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76-48B9-852E-CEE69676538E}"/>
            </c:ext>
          </c:extLst>
        </c:ser>
        <c:ser>
          <c:idx val="4"/>
          <c:order val="4"/>
          <c:tx>
            <c:strRef>
              <c:f>'Q76'!$A$15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'Q76'!$B$15</c:f>
              <c:numCache>
                <c:formatCode>0.00%</c:formatCode>
                <c:ptCount val="1"/>
                <c:pt idx="0">
                  <c:v>2.7027027027027029E-2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76-48B9-852E-CEE69676538E}"/>
            </c:ext>
          </c:extLst>
        </c:ser>
        <c:ser>
          <c:idx val="5"/>
          <c:order val="5"/>
          <c:tx>
            <c:strRef>
              <c:f>'Q76'!$A$16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'Q76'!$B$16</c:f>
              <c:numCache>
                <c:formatCode>0.00%</c:formatCode>
                <c:ptCount val="1"/>
                <c:pt idx="0">
                  <c:v>0.24324324324324326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76-48B9-852E-CEE69676538E}"/>
            </c:ext>
          </c:extLst>
        </c:ser>
        <c:ser>
          <c:idx val="6"/>
          <c:order val="6"/>
          <c:tx>
            <c:strRef>
              <c:f>'Q76'!$A$17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'Q76'!$B$17</c:f>
              <c:numCache>
                <c:formatCode>0.00%</c:formatCode>
                <c:ptCount val="1"/>
                <c:pt idx="0">
                  <c:v>1.8018018018018018E-2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76-48B9-852E-CEE696765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'Q77'!$B$10</c:f>
              <c:numCache>
                <c:formatCode>0.00%</c:formatCode>
                <c:ptCount val="1"/>
                <c:pt idx="0">
                  <c:v>0.14414414414414414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A-44A6-B973-AE1BA1FE9662}"/>
            </c:ext>
          </c:extLst>
        </c:ser>
        <c:ser>
          <c:idx val="1"/>
          <c:order val="1"/>
          <c:tx>
            <c:strRef>
              <c:f>'Q77'!$A$11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'Q77'!$B$11</c:f>
              <c:numCache>
                <c:formatCode>0.00%</c:formatCode>
                <c:ptCount val="1"/>
                <c:pt idx="0">
                  <c:v>0.3783783783783784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7A-44A6-B973-AE1BA1FE9662}"/>
            </c:ext>
          </c:extLst>
        </c:ser>
        <c:ser>
          <c:idx val="2"/>
          <c:order val="2"/>
          <c:tx>
            <c:strRef>
              <c:f>'Q77'!$A$12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'Q77'!$B$12</c:f>
              <c:numCache>
                <c:formatCode>0.00%</c:formatCode>
                <c:ptCount val="1"/>
                <c:pt idx="0">
                  <c:v>0.29729729729729731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7A-44A6-B973-AE1BA1FE9662}"/>
            </c:ext>
          </c:extLst>
        </c:ser>
        <c:ser>
          <c:idx val="3"/>
          <c:order val="3"/>
          <c:tx>
            <c:strRef>
              <c:f>'Q77'!$A$13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'Q77'!$B$13</c:f>
              <c:numCache>
                <c:formatCode>0.00%</c:formatCode>
                <c:ptCount val="1"/>
                <c:pt idx="0">
                  <c:v>0.10810810810810811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7A-44A6-B973-AE1BA1FE9662}"/>
            </c:ext>
          </c:extLst>
        </c:ser>
        <c:ser>
          <c:idx val="4"/>
          <c:order val="4"/>
          <c:tx>
            <c:strRef>
              <c:f>'Q77'!$A$14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'Q77'!$B$14</c:f>
              <c:numCache>
                <c:formatCode>0.00%</c:formatCode>
                <c:ptCount val="1"/>
                <c:pt idx="0">
                  <c:v>4.5045045045045043E-2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7A-44A6-B973-AE1BA1FE9662}"/>
            </c:ext>
          </c:extLst>
        </c:ser>
        <c:ser>
          <c:idx val="5"/>
          <c:order val="5"/>
          <c:tx>
            <c:strRef>
              <c:f>'Q77'!$A$15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'Q77'!$B$15</c:f>
              <c:numCache>
                <c:formatCode>0.00%</c:formatCode>
                <c:ptCount val="1"/>
                <c:pt idx="0">
                  <c:v>2.7027027027027029E-2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7A-44A6-B973-AE1BA1FE9662}"/>
            </c:ext>
          </c:extLst>
        </c:ser>
        <c:ser>
          <c:idx val="6"/>
          <c:order val="6"/>
          <c:tx>
            <c:strRef>
              <c:f>'Q77'!$A$16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7A-44A6-B973-AE1BA1FE9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'Q78'!$B$10</c:f>
              <c:numCache>
                <c:formatCode>0.00%</c:formatCode>
                <c:ptCount val="1"/>
                <c:pt idx="0">
                  <c:v>8.1081081081081086E-2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7-4C8A-9F91-B8202A264A02}"/>
            </c:ext>
          </c:extLst>
        </c:ser>
        <c:ser>
          <c:idx val="1"/>
          <c:order val="1"/>
          <c:tx>
            <c:strRef>
              <c:f>'Q78'!$A$11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'Q78'!$B$11</c:f>
              <c:numCache>
                <c:formatCode>0.00%</c:formatCode>
                <c:ptCount val="1"/>
                <c:pt idx="0">
                  <c:v>0.26126126126126126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87-4C8A-9F91-B8202A264A02}"/>
            </c:ext>
          </c:extLst>
        </c:ser>
        <c:ser>
          <c:idx val="2"/>
          <c:order val="2"/>
          <c:tx>
            <c:strRef>
              <c:f>'Q78'!$A$12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'Q78'!$B$12</c:f>
              <c:numCache>
                <c:formatCode>0.00%</c:formatCode>
                <c:ptCount val="1"/>
                <c:pt idx="0">
                  <c:v>0.34234234234234234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87-4C8A-9F91-B8202A264A02}"/>
            </c:ext>
          </c:extLst>
        </c:ser>
        <c:ser>
          <c:idx val="3"/>
          <c:order val="3"/>
          <c:tx>
            <c:strRef>
              <c:f>'Q78'!$A$13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'Q78'!$B$13</c:f>
              <c:numCache>
                <c:formatCode>0.00%</c:formatCode>
                <c:ptCount val="1"/>
                <c:pt idx="0">
                  <c:v>0.15315315315315314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87-4C8A-9F91-B8202A264A02}"/>
            </c:ext>
          </c:extLst>
        </c:ser>
        <c:ser>
          <c:idx val="4"/>
          <c:order val="4"/>
          <c:tx>
            <c:strRef>
              <c:f>'Q78'!$A$14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'Q78'!$B$14</c:f>
              <c:numCache>
                <c:formatCode>0.00%</c:formatCode>
                <c:ptCount val="1"/>
                <c:pt idx="0">
                  <c:v>6.3063063063063057E-2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87-4C8A-9F91-B8202A264A02}"/>
            </c:ext>
          </c:extLst>
        </c:ser>
        <c:ser>
          <c:idx val="5"/>
          <c:order val="5"/>
          <c:tx>
            <c:strRef>
              <c:f>'Q78'!$A$15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'Q78'!$B$15</c:f>
              <c:numCache>
                <c:formatCode>0.00%</c:formatCode>
                <c:ptCount val="1"/>
                <c:pt idx="0">
                  <c:v>9.90990990990991E-2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87-4C8A-9F91-B8202A264A02}"/>
            </c:ext>
          </c:extLst>
        </c:ser>
        <c:ser>
          <c:idx val="6"/>
          <c:order val="6"/>
          <c:tx>
            <c:strRef>
              <c:f>'Q78'!$A$16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87-4C8A-9F91-B8202A264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'Q7'!$B$10</c:f>
              <c:numCache>
                <c:formatCode>0.00%</c:formatCode>
                <c:ptCount val="1"/>
                <c:pt idx="0">
                  <c:v>0.41095890410958902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2-4B3F-AEA3-38E90EFC55D3}"/>
            </c:ext>
          </c:extLst>
        </c:ser>
        <c:ser>
          <c:idx val="1"/>
          <c:order val="1"/>
          <c:tx>
            <c:strRef>
              <c:f>'Q7'!$A$11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'Q7'!$B$11</c:f>
              <c:numCache>
                <c:formatCode>0.00%</c:formatCode>
                <c:ptCount val="1"/>
                <c:pt idx="0">
                  <c:v>0.36986301369863012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82-4B3F-AEA3-38E90EFC55D3}"/>
            </c:ext>
          </c:extLst>
        </c:ser>
        <c:ser>
          <c:idx val="2"/>
          <c:order val="2"/>
          <c:tx>
            <c:strRef>
              <c:f>'Q7'!$A$12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'Q7'!$B$12</c:f>
              <c:numCache>
                <c:formatCode>0.00%</c:formatCode>
                <c:ptCount val="1"/>
                <c:pt idx="0">
                  <c:v>0.15068493150684931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82-4B3F-AEA3-38E90EFC55D3}"/>
            </c:ext>
          </c:extLst>
        </c:ser>
        <c:ser>
          <c:idx val="3"/>
          <c:order val="3"/>
          <c:tx>
            <c:strRef>
              <c:f>'Q7'!$A$13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'Q7'!$B$13</c:f>
              <c:numCache>
                <c:formatCode>0.00%</c:formatCode>
                <c:ptCount val="1"/>
                <c:pt idx="0">
                  <c:v>5.4794520547945202E-2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82-4B3F-AEA3-38E90EFC55D3}"/>
            </c:ext>
          </c:extLst>
        </c:ser>
        <c:ser>
          <c:idx val="4"/>
          <c:order val="4"/>
          <c:tx>
            <c:strRef>
              <c:f>'Q7'!$A$14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82-4B3F-AEA3-38E90EFC55D3}"/>
            </c:ext>
          </c:extLst>
        </c:ser>
        <c:ser>
          <c:idx val="5"/>
          <c:order val="5"/>
          <c:tx>
            <c:strRef>
              <c:f>'Q7'!$A$15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82-4B3F-AEA3-38E90EFC55D3}"/>
            </c:ext>
          </c:extLst>
        </c:ser>
        <c:ser>
          <c:idx val="6"/>
          <c:order val="6"/>
          <c:tx>
            <c:strRef>
              <c:f>'Q7'!$A$16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'Q7'!$B$16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82-4B3F-AEA3-38E90EFC5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'Q79'!$B$10</c:f>
              <c:numCache>
                <c:formatCode>0.00%</c:formatCode>
                <c:ptCount val="1"/>
                <c:pt idx="0">
                  <c:v>0.26605504587155965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D-48F3-86D9-5C90083048D3}"/>
            </c:ext>
          </c:extLst>
        </c:ser>
        <c:ser>
          <c:idx val="1"/>
          <c:order val="1"/>
          <c:tx>
            <c:strRef>
              <c:f>'Q79'!$A$11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'Q79'!$B$11</c:f>
              <c:numCache>
                <c:formatCode>0.00%</c:formatCode>
                <c:ptCount val="1"/>
                <c:pt idx="0">
                  <c:v>0.44036697247706424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8D-48F3-86D9-5C90083048D3}"/>
            </c:ext>
          </c:extLst>
        </c:ser>
        <c:ser>
          <c:idx val="2"/>
          <c:order val="2"/>
          <c:tx>
            <c:strRef>
              <c:f>'Q79'!$A$12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'Q79'!$B$12</c:f>
              <c:numCache>
                <c:formatCode>0.00%</c:formatCode>
                <c:ptCount val="1"/>
                <c:pt idx="0">
                  <c:v>0.11926605504587157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8D-48F3-86D9-5C90083048D3}"/>
            </c:ext>
          </c:extLst>
        </c:ser>
        <c:ser>
          <c:idx val="3"/>
          <c:order val="3"/>
          <c:tx>
            <c:strRef>
              <c:f>'Q79'!$A$13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'Q79'!$B$13</c:f>
              <c:numCache>
                <c:formatCode>0.00%</c:formatCode>
                <c:ptCount val="1"/>
                <c:pt idx="0">
                  <c:v>9.1743119266055051E-2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8D-48F3-86D9-5C90083048D3}"/>
            </c:ext>
          </c:extLst>
        </c:ser>
        <c:ser>
          <c:idx val="4"/>
          <c:order val="4"/>
          <c:tx>
            <c:strRef>
              <c:f>'Q79'!$A$14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'Q79'!$B$14</c:f>
              <c:numCache>
                <c:formatCode>0.00%</c:formatCode>
                <c:ptCount val="1"/>
                <c:pt idx="0">
                  <c:v>9.1743119266055051E-3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8D-48F3-86D9-5C90083048D3}"/>
            </c:ext>
          </c:extLst>
        </c:ser>
        <c:ser>
          <c:idx val="5"/>
          <c:order val="5"/>
          <c:tx>
            <c:strRef>
              <c:f>'Q79'!$A$15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'Q79'!$B$15</c:f>
              <c:numCache>
                <c:formatCode>0.00%</c:formatCode>
                <c:ptCount val="1"/>
                <c:pt idx="0">
                  <c:v>6.4220183486238536E-2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8D-48F3-86D9-5C90083048D3}"/>
            </c:ext>
          </c:extLst>
        </c:ser>
        <c:ser>
          <c:idx val="6"/>
          <c:order val="6"/>
          <c:tx>
            <c:strRef>
              <c:f>'Q79'!$A$16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'Q79'!$B$16</c:f>
              <c:numCache>
                <c:formatCode>0.00%</c:formatCode>
                <c:ptCount val="1"/>
                <c:pt idx="0">
                  <c:v>9.1743119266055051E-3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8D-48F3-86D9-5C9008304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'Q80'!$B$10</c:f>
              <c:numCache>
                <c:formatCode>0.00%</c:formatCode>
                <c:ptCount val="1"/>
                <c:pt idx="0">
                  <c:v>0.34862385321100919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B-47A4-8CA1-41703684A1D6}"/>
            </c:ext>
          </c:extLst>
        </c:ser>
        <c:ser>
          <c:idx val="1"/>
          <c:order val="1"/>
          <c:tx>
            <c:strRef>
              <c:f>'Q80'!$A$11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'Q80'!$B$11</c:f>
              <c:numCache>
                <c:formatCode>0.00%</c:formatCode>
                <c:ptCount val="1"/>
                <c:pt idx="0">
                  <c:v>0.32110091743119268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EB-47A4-8CA1-41703684A1D6}"/>
            </c:ext>
          </c:extLst>
        </c:ser>
        <c:ser>
          <c:idx val="2"/>
          <c:order val="2"/>
          <c:tx>
            <c:strRef>
              <c:f>'Q80'!$A$12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'Q80'!$B$12</c:f>
              <c:numCache>
                <c:formatCode>0.00%</c:formatCode>
                <c:ptCount val="1"/>
                <c:pt idx="0">
                  <c:v>0.20183486238532111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EB-47A4-8CA1-41703684A1D6}"/>
            </c:ext>
          </c:extLst>
        </c:ser>
        <c:ser>
          <c:idx val="3"/>
          <c:order val="3"/>
          <c:tx>
            <c:strRef>
              <c:f>'Q80'!$A$13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'Q80'!$B$13</c:f>
              <c:numCache>
                <c:formatCode>0.00%</c:formatCode>
                <c:ptCount val="1"/>
                <c:pt idx="0">
                  <c:v>7.3394495412844041E-2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EB-47A4-8CA1-41703684A1D6}"/>
            </c:ext>
          </c:extLst>
        </c:ser>
        <c:ser>
          <c:idx val="4"/>
          <c:order val="4"/>
          <c:tx>
            <c:strRef>
              <c:f>'Q80'!$A$14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'Q80'!$B$14</c:f>
              <c:numCache>
                <c:formatCode>0.00%</c:formatCode>
                <c:ptCount val="1"/>
                <c:pt idx="0">
                  <c:v>2.7522935779816515E-2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EB-47A4-8CA1-41703684A1D6}"/>
            </c:ext>
          </c:extLst>
        </c:ser>
        <c:ser>
          <c:idx val="5"/>
          <c:order val="5"/>
          <c:tx>
            <c:strRef>
              <c:f>'Q80'!$A$15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'Q80'!$B$15</c:f>
              <c:numCache>
                <c:formatCode>0.00%</c:formatCode>
                <c:ptCount val="1"/>
                <c:pt idx="0">
                  <c:v>2.7522935779816515E-2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EB-47A4-8CA1-41703684A1D6}"/>
            </c:ext>
          </c:extLst>
        </c:ser>
        <c:ser>
          <c:idx val="6"/>
          <c:order val="6"/>
          <c:tx>
            <c:strRef>
              <c:f>'Q80'!$A$16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EB-47A4-8CA1-41703684A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'Q81'!$B$10</c:f>
              <c:numCache>
                <c:formatCode>0.00%</c:formatCode>
                <c:ptCount val="1"/>
                <c:pt idx="0">
                  <c:v>0.46788990825688076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6-4DDE-91E3-EAB4FCC5E10C}"/>
            </c:ext>
          </c:extLst>
        </c:ser>
        <c:ser>
          <c:idx val="1"/>
          <c:order val="1"/>
          <c:tx>
            <c:strRef>
              <c:f>'Q81'!$A$11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'Q81'!$B$11</c:f>
              <c:numCache>
                <c:formatCode>0.00%</c:formatCode>
                <c:ptCount val="1"/>
                <c:pt idx="0">
                  <c:v>0.29357798165137616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6-4DDE-91E3-EAB4FCC5E10C}"/>
            </c:ext>
          </c:extLst>
        </c:ser>
        <c:ser>
          <c:idx val="2"/>
          <c:order val="2"/>
          <c:tx>
            <c:strRef>
              <c:f>'Q81'!$A$12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'Q81'!$B$12</c:f>
              <c:numCache>
                <c:formatCode>0.00%</c:formatCode>
                <c:ptCount val="1"/>
                <c:pt idx="0">
                  <c:v>0.11926605504587157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56-4DDE-91E3-EAB4FCC5E10C}"/>
            </c:ext>
          </c:extLst>
        </c:ser>
        <c:ser>
          <c:idx val="3"/>
          <c:order val="3"/>
          <c:tx>
            <c:strRef>
              <c:f>'Q81'!$A$13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'Q81'!$B$13</c:f>
              <c:numCache>
                <c:formatCode>0.00%</c:formatCode>
                <c:ptCount val="1"/>
                <c:pt idx="0">
                  <c:v>6.4220183486238536E-2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6-4DDE-91E3-EAB4FCC5E10C}"/>
            </c:ext>
          </c:extLst>
        </c:ser>
        <c:ser>
          <c:idx val="4"/>
          <c:order val="4"/>
          <c:tx>
            <c:strRef>
              <c:f>'Q81'!$A$14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'Q81'!$B$14</c:f>
              <c:numCache>
                <c:formatCode>0.00%</c:formatCode>
                <c:ptCount val="1"/>
                <c:pt idx="0">
                  <c:v>4.5871559633027525E-2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56-4DDE-91E3-EAB4FCC5E10C}"/>
            </c:ext>
          </c:extLst>
        </c:ser>
        <c:ser>
          <c:idx val="5"/>
          <c:order val="5"/>
          <c:tx>
            <c:strRef>
              <c:f>'Q81'!$A$15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'Q81'!$B$15</c:f>
              <c:numCache>
                <c:formatCode>0.00%</c:formatCode>
                <c:ptCount val="1"/>
                <c:pt idx="0">
                  <c:v>9.1743119266055051E-3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56-4DDE-91E3-EAB4FCC5E10C}"/>
            </c:ext>
          </c:extLst>
        </c:ser>
        <c:ser>
          <c:idx val="6"/>
          <c:order val="6"/>
          <c:tx>
            <c:strRef>
              <c:f>'Q81'!$A$16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56-4DDE-91E3-EAB4FCC5E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'Q82'!$B$10</c:f>
              <c:numCache>
                <c:formatCode>0.00%</c:formatCode>
                <c:ptCount val="1"/>
                <c:pt idx="0">
                  <c:v>0.44036697247706424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A-4FC4-A5D4-8362B84C3C61}"/>
            </c:ext>
          </c:extLst>
        </c:ser>
        <c:ser>
          <c:idx val="1"/>
          <c:order val="1"/>
          <c:tx>
            <c:strRef>
              <c:f>'Q82'!$A$11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'Q82'!$B$11</c:f>
              <c:numCache>
                <c:formatCode>0.00%</c:formatCode>
                <c:ptCount val="1"/>
                <c:pt idx="0">
                  <c:v>0.28440366972477066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A-4FC4-A5D4-8362B84C3C61}"/>
            </c:ext>
          </c:extLst>
        </c:ser>
        <c:ser>
          <c:idx val="2"/>
          <c:order val="2"/>
          <c:tx>
            <c:strRef>
              <c:f>'Q82'!$A$12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'Q82'!$B$12</c:f>
              <c:numCache>
                <c:formatCode>0.00%</c:formatCode>
                <c:ptCount val="1"/>
                <c:pt idx="0">
                  <c:v>0.15596330275229359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A-4FC4-A5D4-8362B84C3C61}"/>
            </c:ext>
          </c:extLst>
        </c:ser>
        <c:ser>
          <c:idx val="3"/>
          <c:order val="3"/>
          <c:tx>
            <c:strRef>
              <c:f>'Q82'!$A$13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'Q82'!$B$13</c:f>
              <c:numCache>
                <c:formatCode>0.00%</c:formatCode>
                <c:ptCount val="1"/>
                <c:pt idx="0">
                  <c:v>5.5045871559633031E-2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A-4FC4-A5D4-8362B84C3C61}"/>
            </c:ext>
          </c:extLst>
        </c:ser>
        <c:ser>
          <c:idx val="4"/>
          <c:order val="4"/>
          <c:tx>
            <c:strRef>
              <c:f>'Q82'!$A$14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'Q82'!$B$14</c:f>
              <c:numCache>
                <c:formatCode>0.00%</c:formatCode>
                <c:ptCount val="1"/>
                <c:pt idx="0">
                  <c:v>1.834862385321101E-2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A-4FC4-A5D4-8362B84C3C61}"/>
            </c:ext>
          </c:extLst>
        </c:ser>
        <c:ser>
          <c:idx val="5"/>
          <c:order val="5"/>
          <c:tx>
            <c:strRef>
              <c:f>'Q82'!$A$15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'Q82'!$B$15</c:f>
              <c:numCache>
                <c:formatCode>0.00%</c:formatCode>
                <c:ptCount val="1"/>
                <c:pt idx="0">
                  <c:v>4.5871559633027525E-2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A-4FC4-A5D4-8362B84C3C61}"/>
            </c:ext>
          </c:extLst>
        </c:ser>
        <c:ser>
          <c:idx val="6"/>
          <c:order val="6"/>
          <c:tx>
            <c:strRef>
              <c:f>'Q82'!$A$16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A-4FC4-A5D4-8362B84C3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'Q83'!$B$10</c:f>
              <c:numCache>
                <c:formatCode>0.00%</c:formatCode>
                <c:ptCount val="1"/>
                <c:pt idx="0">
                  <c:v>0.22935779816513763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F-4659-83FC-29D9EF9A42FC}"/>
            </c:ext>
          </c:extLst>
        </c:ser>
        <c:ser>
          <c:idx val="1"/>
          <c:order val="1"/>
          <c:tx>
            <c:strRef>
              <c:f>'Q83'!$A$11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'Q83'!$B$11</c:f>
              <c:numCache>
                <c:formatCode>0.00%</c:formatCode>
                <c:ptCount val="1"/>
                <c:pt idx="0">
                  <c:v>0.39449541284403672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F-4659-83FC-29D9EF9A42FC}"/>
            </c:ext>
          </c:extLst>
        </c:ser>
        <c:ser>
          <c:idx val="2"/>
          <c:order val="2"/>
          <c:tx>
            <c:strRef>
              <c:f>'Q83'!$A$12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'Q83'!$B$12</c:f>
              <c:numCache>
                <c:formatCode>0.00%</c:formatCode>
                <c:ptCount val="1"/>
                <c:pt idx="0">
                  <c:v>0.23853211009174313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F-4659-83FC-29D9EF9A42FC}"/>
            </c:ext>
          </c:extLst>
        </c:ser>
        <c:ser>
          <c:idx val="3"/>
          <c:order val="3"/>
          <c:tx>
            <c:strRef>
              <c:f>'Q83'!$A$13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'Q83'!$B$13</c:f>
              <c:numCache>
                <c:formatCode>0.00%</c:formatCode>
                <c:ptCount val="1"/>
                <c:pt idx="0">
                  <c:v>4.5871559633027525E-2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F-4659-83FC-29D9EF9A42FC}"/>
            </c:ext>
          </c:extLst>
        </c:ser>
        <c:ser>
          <c:idx val="4"/>
          <c:order val="4"/>
          <c:tx>
            <c:strRef>
              <c:f>'Q83'!$A$14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'Q83'!$B$14</c:f>
              <c:numCache>
                <c:formatCode>0.00%</c:formatCode>
                <c:ptCount val="1"/>
                <c:pt idx="0">
                  <c:v>9.1743119266055051E-3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F-4659-83FC-29D9EF9A42FC}"/>
            </c:ext>
          </c:extLst>
        </c:ser>
        <c:ser>
          <c:idx val="5"/>
          <c:order val="5"/>
          <c:tx>
            <c:strRef>
              <c:f>'Q83'!$A$15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'Q83'!$B$15</c:f>
              <c:numCache>
                <c:formatCode>0.00%</c:formatCode>
                <c:ptCount val="1"/>
                <c:pt idx="0">
                  <c:v>8.2568807339449546E-2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F-4659-83FC-29D9EF9A42FC}"/>
            </c:ext>
          </c:extLst>
        </c:ser>
        <c:ser>
          <c:idx val="6"/>
          <c:order val="6"/>
          <c:tx>
            <c:strRef>
              <c:f>'Q83'!$A$16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F-4659-83FC-29D9EF9A4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'Q84'!$B$10</c:f>
              <c:numCache>
                <c:formatCode>0.00%</c:formatCode>
                <c:ptCount val="1"/>
                <c:pt idx="0">
                  <c:v>0.19266055045871561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9-4248-937A-04F27A9A89C9}"/>
            </c:ext>
          </c:extLst>
        </c:ser>
        <c:ser>
          <c:idx val="1"/>
          <c:order val="1"/>
          <c:tx>
            <c:strRef>
              <c:f>'Q84'!$A$11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'Q84'!$B$11</c:f>
              <c:numCache>
                <c:formatCode>0.00%</c:formatCode>
                <c:ptCount val="1"/>
                <c:pt idx="0">
                  <c:v>0.51376146788990829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9-4248-937A-04F27A9A89C9}"/>
            </c:ext>
          </c:extLst>
        </c:ser>
        <c:ser>
          <c:idx val="2"/>
          <c:order val="2"/>
          <c:tx>
            <c:strRef>
              <c:f>'Q84'!$A$12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'Q84'!$B$12</c:f>
              <c:numCache>
                <c:formatCode>0.00%</c:formatCode>
                <c:ptCount val="1"/>
                <c:pt idx="0">
                  <c:v>0.23853211009174313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9-4248-937A-04F27A9A89C9}"/>
            </c:ext>
          </c:extLst>
        </c:ser>
        <c:ser>
          <c:idx val="3"/>
          <c:order val="3"/>
          <c:tx>
            <c:strRef>
              <c:f>'Q84'!$A$13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'Q84'!$B$13</c:f>
              <c:numCache>
                <c:formatCode>0.00%</c:formatCode>
                <c:ptCount val="1"/>
                <c:pt idx="0">
                  <c:v>4.5871559633027525E-2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9-4248-937A-04F27A9A89C9}"/>
            </c:ext>
          </c:extLst>
        </c:ser>
        <c:ser>
          <c:idx val="4"/>
          <c:order val="4"/>
          <c:tx>
            <c:strRef>
              <c:f>'Q84'!$A$14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9-4248-937A-04F27A9A89C9}"/>
            </c:ext>
          </c:extLst>
        </c:ser>
        <c:ser>
          <c:idx val="5"/>
          <c:order val="5"/>
          <c:tx>
            <c:strRef>
              <c:f>'Q84'!$A$15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'Q84'!$B$15</c:f>
              <c:numCache>
                <c:formatCode>0.00%</c:formatCode>
                <c:ptCount val="1"/>
                <c:pt idx="0">
                  <c:v>9.1743119266055051E-3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59-4248-937A-04F27A9A89C9}"/>
            </c:ext>
          </c:extLst>
        </c:ser>
        <c:ser>
          <c:idx val="6"/>
          <c:order val="6"/>
          <c:tx>
            <c:strRef>
              <c:f>'Q84'!$A$16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59-4248-937A-04F27A9A8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'Q85'!$B$10</c:f>
              <c:numCache>
                <c:formatCode>0.00%</c:formatCode>
                <c:ptCount val="1"/>
                <c:pt idx="0">
                  <c:v>0.13761467889908258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B-464F-B1F2-69001082993A}"/>
            </c:ext>
          </c:extLst>
        </c:ser>
        <c:ser>
          <c:idx val="1"/>
          <c:order val="1"/>
          <c:tx>
            <c:strRef>
              <c:f>'Q85'!$A$11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'Q85'!$B$11</c:f>
              <c:numCache>
                <c:formatCode>0.00%</c:formatCode>
                <c:ptCount val="1"/>
                <c:pt idx="0">
                  <c:v>0.41284403669724773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9B-464F-B1F2-69001082993A}"/>
            </c:ext>
          </c:extLst>
        </c:ser>
        <c:ser>
          <c:idx val="2"/>
          <c:order val="2"/>
          <c:tx>
            <c:strRef>
              <c:f>'Q85'!$A$12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'Q85'!$B$12</c:f>
              <c:numCache>
                <c:formatCode>0.00%</c:formatCode>
                <c:ptCount val="1"/>
                <c:pt idx="0">
                  <c:v>0.1743119266055046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9B-464F-B1F2-69001082993A}"/>
            </c:ext>
          </c:extLst>
        </c:ser>
        <c:ser>
          <c:idx val="3"/>
          <c:order val="3"/>
          <c:tx>
            <c:strRef>
              <c:f>'Q85'!$A$13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'Q85'!$B$13</c:f>
              <c:numCache>
                <c:formatCode>0.00%</c:formatCode>
                <c:ptCount val="1"/>
                <c:pt idx="0">
                  <c:v>7.3394495412844041E-2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9B-464F-B1F2-69001082993A}"/>
            </c:ext>
          </c:extLst>
        </c:ser>
        <c:ser>
          <c:idx val="4"/>
          <c:order val="4"/>
          <c:tx>
            <c:strRef>
              <c:f>'Q85'!$A$14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9B-464F-B1F2-69001082993A}"/>
            </c:ext>
          </c:extLst>
        </c:ser>
        <c:ser>
          <c:idx val="5"/>
          <c:order val="5"/>
          <c:tx>
            <c:strRef>
              <c:f>'Q85'!$A$15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'Q85'!$B$15</c:f>
              <c:numCache>
                <c:formatCode>0.00%</c:formatCode>
                <c:ptCount val="1"/>
                <c:pt idx="0">
                  <c:v>0.19266055045871561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9B-464F-B1F2-69001082993A}"/>
            </c:ext>
          </c:extLst>
        </c:ser>
        <c:ser>
          <c:idx val="6"/>
          <c:order val="6"/>
          <c:tx>
            <c:strRef>
              <c:f>'Q85'!$A$16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'Q85'!$B$16</c:f>
              <c:numCache>
                <c:formatCode>0.00%</c:formatCode>
                <c:ptCount val="1"/>
                <c:pt idx="0">
                  <c:v>9.1743119266055051E-3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9B-464F-B1F2-690010829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'Q86'!$A$9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'Q86'!$B$9</c:f>
              <c:numCache>
                <c:formatCode>0.00%</c:formatCode>
                <c:ptCount val="1"/>
                <c:pt idx="0">
                  <c:v>0.20183486238532111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9-4A64-8CC0-0DC2EFED8AF0}"/>
            </c:ext>
          </c:extLst>
        </c:ser>
        <c:ser>
          <c:idx val="1"/>
          <c:order val="1"/>
          <c:tx>
            <c:strRef>
              <c:f>'Q86'!$A$10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'Q86'!$B$10</c:f>
              <c:numCache>
                <c:formatCode>0.00%</c:formatCode>
                <c:ptCount val="1"/>
                <c:pt idx="0">
                  <c:v>0.41284403669724773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39-4A64-8CC0-0DC2EFED8AF0}"/>
            </c:ext>
          </c:extLst>
        </c:ser>
        <c:ser>
          <c:idx val="2"/>
          <c:order val="2"/>
          <c:tx>
            <c:strRef>
              <c:f>'Q86'!$A$11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'Q86'!$B$11</c:f>
              <c:numCache>
                <c:formatCode>0.00%</c:formatCode>
                <c:ptCount val="1"/>
                <c:pt idx="0">
                  <c:v>0.32110091743119268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9-4A64-8CC0-0DC2EFED8AF0}"/>
            </c:ext>
          </c:extLst>
        </c:ser>
        <c:ser>
          <c:idx val="3"/>
          <c:order val="3"/>
          <c:tx>
            <c:strRef>
              <c:f>'Q86'!$A$12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'Q86'!$B$12</c:f>
              <c:numCache>
                <c:formatCode>0.00%</c:formatCode>
                <c:ptCount val="1"/>
                <c:pt idx="0">
                  <c:v>3.669724770642202E-2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39-4A64-8CC0-0DC2EFED8AF0}"/>
            </c:ext>
          </c:extLst>
        </c:ser>
        <c:ser>
          <c:idx val="4"/>
          <c:order val="4"/>
          <c:tx>
            <c:strRef>
              <c:f>'Q86'!$A$13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'Q86'!$B$13</c:f>
              <c:numCache>
                <c:formatCode>0.00%</c:formatCode>
                <c:ptCount val="1"/>
                <c:pt idx="0">
                  <c:v>1.834862385321101E-2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39-4A64-8CC0-0DC2EFED8AF0}"/>
            </c:ext>
          </c:extLst>
        </c:ser>
        <c:ser>
          <c:idx val="5"/>
          <c:order val="5"/>
          <c:tx>
            <c:strRef>
              <c:f>'Q86'!$A$14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'Q86'!$B$14</c:f>
              <c:numCache>
                <c:formatCode>0.00%</c:formatCode>
                <c:ptCount val="1"/>
                <c:pt idx="0">
                  <c:v>9.1743119266055051E-3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39-4A64-8CC0-0DC2EFED8AF0}"/>
            </c:ext>
          </c:extLst>
        </c:ser>
        <c:ser>
          <c:idx val="6"/>
          <c:order val="6"/>
          <c:tx>
            <c:strRef>
              <c:f>'Q86'!$A$15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39-4A64-8CC0-0DC2EFED8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'Q87'!$A$9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'Q87'!$B$9</c:f>
              <c:numCache>
                <c:formatCode>0.00%</c:formatCode>
                <c:ptCount val="1"/>
                <c:pt idx="0">
                  <c:v>0.22018348623853212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0-4D28-A35A-A37E76B9D861}"/>
            </c:ext>
          </c:extLst>
        </c:ser>
        <c:ser>
          <c:idx val="1"/>
          <c:order val="1"/>
          <c:tx>
            <c:strRef>
              <c:f>'Q87'!$A$10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'Q87'!$B$10</c:f>
              <c:numCache>
                <c:formatCode>0.00%</c:formatCode>
                <c:ptCount val="1"/>
                <c:pt idx="0">
                  <c:v>0.44954128440366975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10-4D28-A35A-A37E76B9D861}"/>
            </c:ext>
          </c:extLst>
        </c:ser>
        <c:ser>
          <c:idx val="2"/>
          <c:order val="2"/>
          <c:tx>
            <c:strRef>
              <c:f>'Q87'!$A$11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'Q87'!$B$11</c:f>
              <c:numCache>
                <c:formatCode>0.00%</c:formatCode>
                <c:ptCount val="1"/>
                <c:pt idx="0">
                  <c:v>0.26605504587155965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0-4D28-A35A-A37E76B9D861}"/>
            </c:ext>
          </c:extLst>
        </c:ser>
        <c:ser>
          <c:idx val="3"/>
          <c:order val="3"/>
          <c:tx>
            <c:strRef>
              <c:f>'Q87'!$A$12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'Q87'!$B$12</c:f>
              <c:numCache>
                <c:formatCode>0.00%</c:formatCode>
                <c:ptCount val="1"/>
                <c:pt idx="0">
                  <c:v>2.7522935779816515E-2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10-4D28-A35A-A37E76B9D861}"/>
            </c:ext>
          </c:extLst>
        </c:ser>
        <c:ser>
          <c:idx val="4"/>
          <c:order val="4"/>
          <c:tx>
            <c:strRef>
              <c:f>'Q87'!$A$13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'Q87'!$B$13</c:f>
              <c:numCache>
                <c:formatCode>0.00%</c:formatCode>
                <c:ptCount val="1"/>
                <c:pt idx="0">
                  <c:v>9.1743119266055051E-3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10-4D28-A35A-A37E76B9D861}"/>
            </c:ext>
          </c:extLst>
        </c:ser>
        <c:ser>
          <c:idx val="5"/>
          <c:order val="5"/>
          <c:tx>
            <c:strRef>
              <c:f>'Q87'!$A$14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'Q87'!$B$14</c:f>
              <c:numCache>
                <c:formatCode>0.00%</c:formatCode>
                <c:ptCount val="1"/>
                <c:pt idx="0">
                  <c:v>2.7522935779816515E-2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10-4D28-A35A-A37E76B9D861}"/>
            </c:ext>
          </c:extLst>
        </c:ser>
        <c:ser>
          <c:idx val="6"/>
          <c:order val="6"/>
          <c:tx>
            <c:strRef>
              <c:f>'Q87'!$A$15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10-4D28-A35A-A37E76B9D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'Q88'!$B$10</c:f>
              <c:numCache>
                <c:formatCode>0.00%</c:formatCode>
                <c:ptCount val="1"/>
                <c:pt idx="0">
                  <c:v>0.1743119266055046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A-4DB3-ACBD-B7E272ED269E}"/>
            </c:ext>
          </c:extLst>
        </c:ser>
        <c:ser>
          <c:idx val="1"/>
          <c:order val="1"/>
          <c:tx>
            <c:strRef>
              <c:f>'Q88'!$A$11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'Q88'!$B$11</c:f>
              <c:numCache>
                <c:formatCode>0.00%</c:formatCode>
                <c:ptCount val="1"/>
                <c:pt idx="0">
                  <c:v>0.43119266055045874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CA-4DB3-ACBD-B7E272ED269E}"/>
            </c:ext>
          </c:extLst>
        </c:ser>
        <c:ser>
          <c:idx val="2"/>
          <c:order val="2"/>
          <c:tx>
            <c:strRef>
              <c:f>'Q88'!$A$12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'Q88'!$B$12</c:f>
              <c:numCache>
                <c:formatCode>0.00%</c:formatCode>
                <c:ptCount val="1"/>
                <c:pt idx="0">
                  <c:v>0.23853211009174313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CA-4DB3-ACBD-B7E272ED269E}"/>
            </c:ext>
          </c:extLst>
        </c:ser>
        <c:ser>
          <c:idx val="3"/>
          <c:order val="3"/>
          <c:tx>
            <c:strRef>
              <c:f>'Q88'!$A$13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'Q88'!$B$13</c:f>
              <c:numCache>
                <c:formatCode>0.00%</c:formatCode>
                <c:ptCount val="1"/>
                <c:pt idx="0">
                  <c:v>9.1743119266055051E-2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CA-4DB3-ACBD-B7E272ED269E}"/>
            </c:ext>
          </c:extLst>
        </c:ser>
        <c:ser>
          <c:idx val="4"/>
          <c:order val="4"/>
          <c:tx>
            <c:strRef>
              <c:f>'Q88'!$A$14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'Q88'!$B$14</c:f>
              <c:numCache>
                <c:formatCode>0.00%</c:formatCode>
                <c:ptCount val="1"/>
                <c:pt idx="0">
                  <c:v>3.669724770642202E-2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CA-4DB3-ACBD-B7E272ED269E}"/>
            </c:ext>
          </c:extLst>
        </c:ser>
        <c:ser>
          <c:idx val="5"/>
          <c:order val="5"/>
          <c:tx>
            <c:strRef>
              <c:f>'Q88'!$A$15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'Q88'!$B$15</c:f>
              <c:numCache>
                <c:formatCode>0.00%</c:formatCode>
                <c:ptCount val="1"/>
                <c:pt idx="0">
                  <c:v>2.7522935779816515E-2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CA-4DB3-ACBD-B7E272ED269E}"/>
            </c:ext>
          </c:extLst>
        </c:ser>
        <c:ser>
          <c:idx val="6"/>
          <c:order val="6"/>
          <c:tx>
            <c:strRef>
              <c:f>'Q88'!$A$16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CA-4DB3-ACBD-B7E272ED2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'Q8'!$B$10</c:f>
              <c:numCache>
                <c:formatCode>0.00%</c:formatCode>
                <c:ptCount val="1"/>
                <c:pt idx="0">
                  <c:v>0.41095890410958902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B-4EDA-AF78-2DFD265EDA7D}"/>
            </c:ext>
          </c:extLst>
        </c:ser>
        <c:ser>
          <c:idx val="1"/>
          <c:order val="1"/>
          <c:tx>
            <c:strRef>
              <c:f>'Q8'!$A$11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'Q8'!$B$11</c:f>
              <c:numCache>
                <c:formatCode>0.00%</c:formatCode>
                <c:ptCount val="1"/>
                <c:pt idx="0">
                  <c:v>0.47945205479452052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6B-4EDA-AF78-2DFD265EDA7D}"/>
            </c:ext>
          </c:extLst>
        </c:ser>
        <c:ser>
          <c:idx val="2"/>
          <c:order val="2"/>
          <c:tx>
            <c:strRef>
              <c:f>'Q8'!$A$12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'Q8'!$B$12</c:f>
              <c:numCache>
                <c:formatCode>0.00%</c:formatCode>
                <c:ptCount val="1"/>
                <c:pt idx="0">
                  <c:v>6.8493150684931503E-2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6B-4EDA-AF78-2DFD265EDA7D}"/>
            </c:ext>
          </c:extLst>
        </c:ser>
        <c:ser>
          <c:idx val="3"/>
          <c:order val="3"/>
          <c:tx>
            <c:strRef>
              <c:f>'Q8'!$A$13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'Q8'!$B$13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6B-4EDA-AF78-2DFD265EDA7D}"/>
            </c:ext>
          </c:extLst>
        </c:ser>
        <c:ser>
          <c:idx val="4"/>
          <c:order val="4"/>
          <c:tx>
            <c:strRef>
              <c:f>'Q8'!$A$14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6B-4EDA-AF78-2DFD265EDA7D}"/>
            </c:ext>
          </c:extLst>
        </c:ser>
        <c:ser>
          <c:idx val="5"/>
          <c:order val="5"/>
          <c:tx>
            <c:strRef>
              <c:f>'Q8'!$A$15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'Q8'!$B$15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6B-4EDA-AF78-2DFD265EDA7D}"/>
            </c:ext>
          </c:extLst>
        </c:ser>
        <c:ser>
          <c:idx val="6"/>
          <c:order val="6"/>
          <c:tx>
            <c:strRef>
              <c:f>'Q8'!$A$16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'Q8'!$B$16</c:f>
              <c:numCache>
                <c:formatCode>0.00%</c:formatCode>
                <c:ptCount val="1"/>
                <c:pt idx="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6B-4EDA-AF78-2DFD265ED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'Q89'!$B$10</c:f>
              <c:numCache>
                <c:formatCode>0.00%</c:formatCode>
                <c:ptCount val="1"/>
                <c:pt idx="0">
                  <c:v>0.51376146788990829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9-402A-B776-5C2C4115152D}"/>
            </c:ext>
          </c:extLst>
        </c:ser>
        <c:ser>
          <c:idx val="1"/>
          <c:order val="1"/>
          <c:tx>
            <c:strRef>
              <c:f>'Q89'!$A$11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'Q89'!$B$11</c:f>
              <c:numCache>
                <c:formatCode>0.00%</c:formatCode>
                <c:ptCount val="1"/>
                <c:pt idx="0">
                  <c:v>0.41284403669724773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79-402A-B776-5C2C4115152D}"/>
            </c:ext>
          </c:extLst>
        </c:ser>
        <c:ser>
          <c:idx val="2"/>
          <c:order val="2"/>
          <c:tx>
            <c:strRef>
              <c:f>'Q89'!$A$12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'Q89'!$B$12</c:f>
              <c:numCache>
                <c:formatCode>0.00%</c:formatCode>
                <c:ptCount val="1"/>
                <c:pt idx="0">
                  <c:v>5.5045871559633031E-2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79-402A-B776-5C2C4115152D}"/>
            </c:ext>
          </c:extLst>
        </c:ser>
        <c:ser>
          <c:idx val="3"/>
          <c:order val="3"/>
          <c:tx>
            <c:strRef>
              <c:f>'Q89'!$A$13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'Q89'!$B$13</c:f>
              <c:numCache>
                <c:formatCode>0.00%</c:formatCode>
                <c:ptCount val="1"/>
                <c:pt idx="0">
                  <c:v>9.1743119266055051E-3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79-402A-B776-5C2C4115152D}"/>
            </c:ext>
          </c:extLst>
        </c:ser>
        <c:ser>
          <c:idx val="4"/>
          <c:order val="4"/>
          <c:tx>
            <c:strRef>
              <c:f>'Q89'!$A$14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'Q89'!$B$14</c:f>
              <c:numCache>
                <c:formatCode>0.00%</c:formatCode>
                <c:ptCount val="1"/>
                <c:pt idx="0">
                  <c:v>9.1743119266055051E-3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79-402A-B776-5C2C4115152D}"/>
            </c:ext>
          </c:extLst>
        </c:ser>
        <c:ser>
          <c:idx val="5"/>
          <c:order val="5"/>
          <c:tx>
            <c:strRef>
              <c:f>'Q89'!$A$15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79-402A-B776-5C2C4115152D}"/>
            </c:ext>
          </c:extLst>
        </c:ser>
        <c:ser>
          <c:idx val="6"/>
          <c:order val="6"/>
          <c:tx>
            <c:strRef>
              <c:f>'Q89'!$A$16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79-402A-B776-5C2C41151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'Q90'!$B$10</c:f>
              <c:numCache>
                <c:formatCode>0.00%</c:formatCode>
                <c:ptCount val="1"/>
                <c:pt idx="0">
                  <c:v>0.43119266055045874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9-4CD7-9960-95AB8B1712AC}"/>
            </c:ext>
          </c:extLst>
        </c:ser>
        <c:ser>
          <c:idx val="1"/>
          <c:order val="1"/>
          <c:tx>
            <c:strRef>
              <c:f>'Q90'!$A$11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'Q90'!$B$11</c:f>
              <c:numCache>
                <c:formatCode>0.00%</c:formatCode>
                <c:ptCount val="1"/>
                <c:pt idx="0">
                  <c:v>0.44954128440366975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99-4CD7-9960-95AB8B1712AC}"/>
            </c:ext>
          </c:extLst>
        </c:ser>
        <c:ser>
          <c:idx val="2"/>
          <c:order val="2"/>
          <c:tx>
            <c:strRef>
              <c:f>'Q90'!$A$12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'Q90'!$B$12</c:f>
              <c:numCache>
                <c:formatCode>0.00%</c:formatCode>
                <c:ptCount val="1"/>
                <c:pt idx="0">
                  <c:v>7.3394495412844041E-2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99-4CD7-9960-95AB8B1712AC}"/>
            </c:ext>
          </c:extLst>
        </c:ser>
        <c:ser>
          <c:idx val="3"/>
          <c:order val="3"/>
          <c:tx>
            <c:strRef>
              <c:f>'Q90'!$A$13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'Q90'!$B$13</c:f>
              <c:numCache>
                <c:formatCode>0.00%</c:formatCode>
                <c:ptCount val="1"/>
                <c:pt idx="0">
                  <c:v>1.834862385321101E-2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99-4CD7-9960-95AB8B1712AC}"/>
            </c:ext>
          </c:extLst>
        </c:ser>
        <c:ser>
          <c:idx val="4"/>
          <c:order val="4"/>
          <c:tx>
            <c:strRef>
              <c:f>'Q90'!$A$14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'Q90'!$B$14</c:f>
              <c:numCache>
                <c:formatCode>0.00%</c:formatCode>
                <c:ptCount val="1"/>
                <c:pt idx="0">
                  <c:v>2.7522935779816515E-2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99-4CD7-9960-95AB8B1712AC}"/>
            </c:ext>
          </c:extLst>
        </c:ser>
        <c:ser>
          <c:idx val="5"/>
          <c:order val="5"/>
          <c:tx>
            <c:strRef>
              <c:f>'Q90'!$A$15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99-4CD7-9960-95AB8B1712AC}"/>
            </c:ext>
          </c:extLst>
        </c:ser>
        <c:ser>
          <c:idx val="6"/>
          <c:order val="6"/>
          <c:tx>
            <c:strRef>
              <c:f>'Q90'!$A$16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99-4CD7-9960-95AB8B171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'Q91'!$A$9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'Q91'!$B$9</c:f>
              <c:numCache>
                <c:formatCode>0.00%</c:formatCode>
                <c:ptCount val="1"/>
                <c:pt idx="0">
                  <c:v>0.39449541284403672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B-41C7-8C9D-F0A7AC75B798}"/>
            </c:ext>
          </c:extLst>
        </c:ser>
        <c:ser>
          <c:idx val="1"/>
          <c:order val="1"/>
          <c:tx>
            <c:strRef>
              <c:f>'Q91'!$A$10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'Q91'!$B$10</c:f>
              <c:numCache>
                <c:formatCode>0.00%</c:formatCode>
                <c:ptCount val="1"/>
                <c:pt idx="0">
                  <c:v>0.44954128440366975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B-41C7-8C9D-F0A7AC75B798}"/>
            </c:ext>
          </c:extLst>
        </c:ser>
        <c:ser>
          <c:idx val="2"/>
          <c:order val="2"/>
          <c:tx>
            <c:strRef>
              <c:f>'Q91'!$A$11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'Q91'!$B$11</c:f>
              <c:numCache>
                <c:formatCode>0.00%</c:formatCode>
                <c:ptCount val="1"/>
                <c:pt idx="0">
                  <c:v>9.1743119266055051E-2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CB-41C7-8C9D-F0A7AC75B798}"/>
            </c:ext>
          </c:extLst>
        </c:ser>
        <c:ser>
          <c:idx val="3"/>
          <c:order val="3"/>
          <c:tx>
            <c:strRef>
              <c:f>'Q91'!$A$12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'Q91'!$B$12</c:f>
              <c:numCache>
                <c:formatCode>0.00%</c:formatCode>
                <c:ptCount val="1"/>
                <c:pt idx="0">
                  <c:v>1.834862385321101E-2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CB-41C7-8C9D-F0A7AC75B798}"/>
            </c:ext>
          </c:extLst>
        </c:ser>
        <c:ser>
          <c:idx val="4"/>
          <c:order val="4"/>
          <c:tx>
            <c:strRef>
              <c:f>'Q91'!$A$13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'Q91'!$B$13</c:f>
              <c:numCache>
                <c:formatCode>0.00%</c:formatCode>
                <c:ptCount val="1"/>
                <c:pt idx="0">
                  <c:v>1.834862385321101E-2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CB-41C7-8C9D-F0A7AC75B798}"/>
            </c:ext>
          </c:extLst>
        </c:ser>
        <c:ser>
          <c:idx val="5"/>
          <c:order val="5"/>
          <c:tx>
            <c:strRef>
              <c:f>'Q91'!$A$14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'Q91'!$B$14</c:f>
              <c:numCache>
                <c:formatCode>0.00%</c:formatCode>
                <c:ptCount val="1"/>
                <c:pt idx="0">
                  <c:v>2.7522935779816515E-2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CB-41C7-8C9D-F0A7AC75B798}"/>
            </c:ext>
          </c:extLst>
        </c:ser>
        <c:ser>
          <c:idx val="6"/>
          <c:order val="6"/>
          <c:tx>
            <c:strRef>
              <c:f>'Q91'!$A$15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CB-41C7-8C9D-F0A7AC75B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'Q92'!$B$10</c:f>
              <c:numCache>
                <c:formatCode>0.00%</c:formatCode>
                <c:ptCount val="1"/>
                <c:pt idx="0">
                  <c:v>0.45871559633027525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3-4AF2-B0D0-47A055390B33}"/>
            </c:ext>
          </c:extLst>
        </c:ser>
        <c:ser>
          <c:idx val="1"/>
          <c:order val="1"/>
          <c:tx>
            <c:strRef>
              <c:f>'Q92'!$A$11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'Q92'!$B$11</c:f>
              <c:numCache>
                <c:formatCode>0.00%</c:formatCode>
                <c:ptCount val="1"/>
                <c:pt idx="0">
                  <c:v>0.45871559633027525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03-4AF2-B0D0-47A055390B33}"/>
            </c:ext>
          </c:extLst>
        </c:ser>
        <c:ser>
          <c:idx val="2"/>
          <c:order val="2"/>
          <c:tx>
            <c:strRef>
              <c:f>'Q92'!$A$12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'Q92'!$B$12</c:f>
              <c:numCache>
                <c:formatCode>0.00%</c:formatCode>
                <c:ptCount val="1"/>
                <c:pt idx="0">
                  <c:v>7.3394495412844041E-2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03-4AF2-B0D0-47A055390B33}"/>
            </c:ext>
          </c:extLst>
        </c:ser>
        <c:ser>
          <c:idx val="3"/>
          <c:order val="3"/>
          <c:tx>
            <c:strRef>
              <c:f>'Q92'!$A$13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'Q92'!$B$13</c:f>
              <c:numCache>
                <c:formatCode>0.00%</c:formatCode>
                <c:ptCount val="1"/>
                <c:pt idx="0">
                  <c:v>9.1743119266055051E-3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03-4AF2-B0D0-47A055390B33}"/>
            </c:ext>
          </c:extLst>
        </c:ser>
        <c:ser>
          <c:idx val="4"/>
          <c:order val="4"/>
          <c:tx>
            <c:strRef>
              <c:f>'Q92'!$A$14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03-4AF2-B0D0-47A055390B33}"/>
            </c:ext>
          </c:extLst>
        </c:ser>
        <c:ser>
          <c:idx val="5"/>
          <c:order val="5"/>
          <c:tx>
            <c:strRef>
              <c:f>'Q92'!$A$15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03-4AF2-B0D0-47A055390B33}"/>
            </c:ext>
          </c:extLst>
        </c:ser>
        <c:ser>
          <c:idx val="6"/>
          <c:order val="6"/>
          <c:tx>
            <c:strRef>
              <c:f>'Q92'!$A$16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03-4AF2-B0D0-47A055390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'Q93'!$B$10</c:f>
              <c:numCache>
                <c:formatCode>0.00%</c:formatCode>
                <c:ptCount val="1"/>
                <c:pt idx="0">
                  <c:v>0.33944954128440369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0-4733-B64B-7C00B421D3A5}"/>
            </c:ext>
          </c:extLst>
        </c:ser>
        <c:ser>
          <c:idx val="1"/>
          <c:order val="1"/>
          <c:tx>
            <c:strRef>
              <c:f>'Q93'!$A$11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'Q93'!$B$11</c:f>
              <c:numCache>
                <c:formatCode>0.00%</c:formatCode>
                <c:ptCount val="1"/>
                <c:pt idx="0">
                  <c:v>0.43119266055045874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0-4733-B64B-7C00B421D3A5}"/>
            </c:ext>
          </c:extLst>
        </c:ser>
        <c:ser>
          <c:idx val="2"/>
          <c:order val="2"/>
          <c:tx>
            <c:strRef>
              <c:f>'Q93'!$A$12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'Q93'!$B$12</c:f>
              <c:numCache>
                <c:formatCode>0.00%</c:formatCode>
                <c:ptCount val="1"/>
                <c:pt idx="0">
                  <c:v>7.3394495412844041E-2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0-4733-B64B-7C00B421D3A5}"/>
            </c:ext>
          </c:extLst>
        </c:ser>
        <c:ser>
          <c:idx val="3"/>
          <c:order val="3"/>
          <c:tx>
            <c:strRef>
              <c:f>'Q93'!$A$13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C0-4733-B64B-7C00B421D3A5}"/>
            </c:ext>
          </c:extLst>
        </c:ser>
        <c:ser>
          <c:idx val="4"/>
          <c:order val="4"/>
          <c:tx>
            <c:strRef>
              <c:f>'Q93'!$A$14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'Q93'!$B$14</c:f>
              <c:numCache>
                <c:formatCode>0.00%</c:formatCode>
                <c:ptCount val="1"/>
                <c:pt idx="0">
                  <c:v>1.834862385321101E-2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C0-4733-B64B-7C00B421D3A5}"/>
            </c:ext>
          </c:extLst>
        </c:ser>
        <c:ser>
          <c:idx val="5"/>
          <c:order val="5"/>
          <c:tx>
            <c:strRef>
              <c:f>'Q93'!$A$15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'Q93'!$B$15</c:f>
              <c:numCache>
                <c:formatCode>0.00%</c:formatCode>
                <c:ptCount val="1"/>
                <c:pt idx="0">
                  <c:v>0.12844036697247707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C0-4733-B64B-7C00B421D3A5}"/>
            </c:ext>
          </c:extLst>
        </c:ser>
        <c:ser>
          <c:idx val="6"/>
          <c:order val="6"/>
          <c:tx>
            <c:strRef>
              <c:f>'Q93'!$A$16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'Q93'!$B$16</c:f>
              <c:numCache>
                <c:formatCode>0.00%</c:formatCode>
                <c:ptCount val="1"/>
                <c:pt idx="0">
                  <c:v>9.1743119266055051E-3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C0-4733-B64B-7C00B421D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'Q94'!$B$10</c:f>
              <c:numCache>
                <c:formatCode>0.00%</c:formatCode>
                <c:ptCount val="1"/>
                <c:pt idx="0">
                  <c:v>0.41284403669724773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0D-4E96-945E-A32B1923978D}"/>
            </c:ext>
          </c:extLst>
        </c:ser>
        <c:ser>
          <c:idx val="1"/>
          <c:order val="1"/>
          <c:tx>
            <c:strRef>
              <c:f>'Q94'!$A$11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'Q94'!$B$11</c:f>
              <c:numCache>
                <c:formatCode>0.00%</c:formatCode>
                <c:ptCount val="1"/>
                <c:pt idx="0">
                  <c:v>0.48623853211009177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0D-4E96-945E-A32B1923978D}"/>
            </c:ext>
          </c:extLst>
        </c:ser>
        <c:ser>
          <c:idx val="2"/>
          <c:order val="2"/>
          <c:tx>
            <c:strRef>
              <c:f>'Q94'!$A$12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'Q94'!$B$12</c:f>
              <c:numCache>
                <c:formatCode>0.00%</c:formatCode>
                <c:ptCount val="1"/>
                <c:pt idx="0">
                  <c:v>5.5045871559633031E-2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0D-4E96-945E-A32B1923978D}"/>
            </c:ext>
          </c:extLst>
        </c:ser>
        <c:ser>
          <c:idx val="3"/>
          <c:order val="3"/>
          <c:tx>
            <c:strRef>
              <c:f>'Q94'!$A$13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0D-4E96-945E-A32B1923978D}"/>
            </c:ext>
          </c:extLst>
        </c:ser>
        <c:ser>
          <c:idx val="4"/>
          <c:order val="4"/>
          <c:tx>
            <c:strRef>
              <c:f>'Q94'!$A$14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0D-4E96-945E-A32B1923978D}"/>
            </c:ext>
          </c:extLst>
        </c:ser>
        <c:ser>
          <c:idx val="5"/>
          <c:order val="5"/>
          <c:tx>
            <c:strRef>
              <c:f>'Q94'!$A$15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'Q94'!$B$15</c:f>
              <c:numCache>
                <c:formatCode>0.00%</c:formatCode>
                <c:ptCount val="1"/>
                <c:pt idx="0">
                  <c:v>4.5871559633027525E-2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0D-4E96-945E-A32B1923978D}"/>
            </c:ext>
          </c:extLst>
        </c:ser>
        <c:ser>
          <c:idx val="6"/>
          <c:order val="6"/>
          <c:tx>
            <c:strRef>
              <c:f>'Q94'!$A$16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0D-4E96-945E-A32B19239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'Q95'!$B$10</c:f>
              <c:numCache>
                <c:formatCode>0.00%</c:formatCode>
                <c:ptCount val="1"/>
                <c:pt idx="0">
                  <c:v>0.21100917431192662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4-4ABF-BD56-8B615DCD3DCA}"/>
            </c:ext>
          </c:extLst>
        </c:ser>
        <c:ser>
          <c:idx val="1"/>
          <c:order val="1"/>
          <c:tx>
            <c:strRef>
              <c:f>'Q95'!$A$11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'Q95'!$B$11</c:f>
              <c:numCache>
                <c:formatCode>0.00%</c:formatCode>
                <c:ptCount val="1"/>
                <c:pt idx="0">
                  <c:v>0.38532110091743121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A4-4ABF-BD56-8B615DCD3DCA}"/>
            </c:ext>
          </c:extLst>
        </c:ser>
        <c:ser>
          <c:idx val="2"/>
          <c:order val="2"/>
          <c:tx>
            <c:strRef>
              <c:f>'Q95'!$A$12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'Q95'!$B$12</c:f>
              <c:numCache>
                <c:formatCode>0.00%</c:formatCode>
                <c:ptCount val="1"/>
                <c:pt idx="0">
                  <c:v>9.1743119266055051E-2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A4-4ABF-BD56-8B615DCD3DCA}"/>
            </c:ext>
          </c:extLst>
        </c:ser>
        <c:ser>
          <c:idx val="3"/>
          <c:order val="3"/>
          <c:tx>
            <c:strRef>
              <c:f>'Q95'!$A$13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'Q95'!$B$13</c:f>
              <c:numCache>
                <c:formatCode>0.00%</c:formatCode>
                <c:ptCount val="1"/>
                <c:pt idx="0">
                  <c:v>9.1743119266055051E-3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A4-4ABF-BD56-8B615DCD3DCA}"/>
            </c:ext>
          </c:extLst>
        </c:ser>
        <c:ser>
          <c:idx val="4"/>
          <c:order val="4"/>
          <c:tx>
            <c:strRef>
              <c:f>'Q95'!$A$14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A4-4ABF-BD56-8B615DCD3DCA}"/>
            </c:ext>
          </c:extLst>
        </c:ser>
        <c:ser>
          <c:idx val="5"/>
          <c:order val="5"/>
          <c:tx>
            <c:strRef>
              <c:f>'Q95'!$A$15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'Q95'!$B$15</c:f>
              <c:numCache>
                <c:formatCode>0.00%</c:formatCode>
                <c:ptCount val="1"/>
                <c:pt idx="0">
                  <c:v>0.28440366972477066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A4-4ABF-BD56-8B615DCD3DCA}"/>
            </c:ext>
          </c:extLst>
        </c:ser>
        <c:ser>
          <c:idx val="6"/>
          <c:order val="6"/>
          <c:tx>
            <c:strRef>
              <c:f>'Q95'!$A$16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'Q95'!$B$16</c:f>
              <c:numCache>
                <c:formatCode>0.00%</c:formatCode>
                <c:ptCount val="1"/>
                <c:pt idx="0">
                  <c:v>1.834862385321101E-2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A4-4ABF-BD56-8B615DCD3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'Q96'!$A$11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'Q96'!$B$11</c:f>
              <c:numCache>
                <c:formatCode>0.00%</c:formatCode>
                <c:ptCount val="1"/>
                <c:pt idx="0">
                  <c:v>0.21100917431192662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6-40E7-85A5-DC2F8503926F}"/>
            </c:ext>
          </c:extLst>
        </c:ser>
        <c:ser>
          <c:idx val="1"/>
          <c:order val="1"/>
          <c:tx>
            <c:strRef>
              <c:f>'Q96'!$A$12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'Q96'!$B$12</c:f>
              <c:numCache>
                <c:formatCode>0.00%</c:formatCode>
                <c:ptCount val="1"/>
                <c:pt idx="0">
                  <c:v>0.37614678899082571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6-40E7-85A5-DC2F8503926F}"/>
            </c:ext>
          </c:extLst>
        </c:ser>
        <c:ser>
          <c:idx val="2"/>
          <c:order val="2"/>
          <c:tx>
            <c:strRef>
              <c:f>'Q96'!$A$13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'Q96'!$B$13</c:f>
              <c:numCache>
                <c:formatCode>0.00%</c:formatCode>
                <c:ptCount val="1"/>
                <c:pt idx="0">
                  <c:v>0.15596330275229359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06-40E7-85A5-DC2F8503926F}"/>
            </c:ext>
          </c:extLst>
        </c:ser>
        <c:ser>
          <c:idx val="3"/>
          <c:order val="3"/>
          <c:tx>
            <c:strRef>
              <c:f>'Q96'!$A$14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'Q96'!$B$14</c:f>
              <c:numCache>
                <c:formatCode>0.00%</c:formatCode>
                <c:ptCount val="1"/>
                <c:pt idx="0">
                  <c:v>1.834862385321101E-2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06-40E7-85A5-DC2F8503926F}"/>
            </c:ext>
          </c:extLst>
        </c:ser>
        <c:ser>
          <c:idx val="4"/>
          <c:order val="4"/>
          <c:tx>
            <c:strRef>
              <c:f>'Q96'!$A$15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'Q96'!$B$15</c:f>
              <c:numCache>
                <c:formatCode>0.00%</c:formatCode>
                <c:ptCount val="1"/>
                <c:pt idx="0">
                  <c:v>1.834862385321101E-2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06-40E7-85A5-DC2F8503926F}"/>
            </c:ext>
          </c:extLst>
        </c:ser>
        <c:ser>
          <c:idx val="5"/>
          <c:order val="5"/>
          <c:tx>
            <c:strRef>
              <c:f>'Q96'!$A$16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'Q96'!$B$16</c:f>
              <c:numCache>
                <c:formatCode>0.00%</c:formatCode>
                <c:ptCount val="1"/>
                <c:pt idx="0">
                  <c:v>0.20183486238532111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06-40E7-85A5-DC2F8503926F}"/>
            </c:ext>
          </c:extLst>
        </c:ser>
        <c:ser>
          <c:idx val="6"/>
          <c:order val="6"/>
          <c:tx>
            <c:strRef>
              <c:f>'Q96'!$A$17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'Q96'!$B$17</c:f>
              <c:numCache>
                <c:formatCode>0.00%</c:formatCode>
                <c:ptCount val="1"/>
                <c:pt idx="0">
                  <c:v>1.834862385321101E-2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06-40E7-85A5-DC2F85039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'Q97'!$B$10</c:f>
              <c:numCache>
                <c:formatCode>0.00%</c:formatCode>
                <c:ptCount val="1"/>
                <c:pt idx="0">
                  <c:v>0.19266055045871561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0-410B-A119-3649F2D42918}"/>
            </c:ext>
          </c:extLst>
        </c:ser>
        <c:ser>
          <c:idx val="1"/>
          <c:order val="1"/>
          <c:tx>
            <c:strRef>
              <c:f>'Q97'!$A$11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'Q97'!$B$11</c:f>
              <c:numCache>
                <c:formatCode>0.00%</c:formatCode>
                <c:ptCount val="1"/>
                <c:pt idx="0">
                  <c:v>0.30275229357798167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F0-410B-A119-3649F2D42918}"/>
            </c:ext>
          </c:extLst>
        </c:ser>
        <c:ser>
          <c:idx val="2"/>
          <c:order val="2"/>
          <c:tx>
            <c:strRef>
              <c:f>'Q97'!$A$12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'Q97'!$B$12</c:f>
              <c:numCache>
                <c:formatCode>0.00%</c:formatCode>
                <c:ptCount val="1"/>
                <c:pt idx="0">
                  <c:v>0.22018348623853212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F0-410B-A119-3649F2D42918}"/>
            </c:ext>
          </c:extLst>
        </c:ser>
        <c:ser>
          <c:idx val="3"/>
          <c:order val="3"/>
          <c:tx>
            <c:strRef>
              <c:f>'Q97'!$A$13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'Q97'!$B$13</c:f>
              <c:numCache>
                <c:formatCode>0.00%</c:formatCode>
                <c:ptCount val="1"/>
                <c:pt idx="0">
                  <c:v>3.669724770642202E-2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F0-410B-A119-3649F2D42918}"/>
            </c:ext>
          </c:extLst>
        </c:ser>
        <c:ser>
          <c:idx val="4"/>
          <c:order val="4"/>
          <c:tx>
            <c:strRef>
              <c:f>'Q97'!$A$14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'Q97'!$B$14</c:f>
              <c:numCache>
                <c:formatCode>0.00%</c:formatCode>
                <c:ptCount val="1"/>
                <c:pt idx="0">
                  <c:v>1.834862385321101E-2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F0-410B-A119-3649F2D42918}"/>
            </c:ext>
          </c:extLst>
        </c:ser>
        <c:ser>
          <c:idx val="5"/>
          <c:order val="5"/>
          <c:tx>
            <c:strRef>
              <c:f>'Q97'!$A$15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'Q97'!$B$15</c:f>
              <c:numCache>
                <c:formatCode>0.00%</c:formatCode>
                <c:ptCount val="1"/>
                <c:pt idx="0">
                  <c:v>0.21100917431192662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F0-410B-A119-3649F2D42918}"/>
            </c:ext>
          </c:extLst>
        </c:ser>
        <c:ser>
          <c:idx val="6"/>
          <c:order val="6"/>
          <c:tx>
            <c:strRef>
              <c:f>'Q97'!$A$16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'Q97'!$B$16</c:f>
              <c:numCache>
                <c:formatCode>0.00%</c:formatCode>
                <c:ptCount val="1"/>
                <c:pt idx="0">
                  <c:v>1.834862385321101E-2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F0-410B-A119-3649F2D42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'Q98'!$B$10</c:f>
              <c:numCache>
                <c:formatCode>0.00%</c:formatCode>
                <c:ptCount val="1"/>
                <c:pt idx="0">
                  <c:v>0.15596330275229359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E-45E8-B634-A2F8DBB5944F}"/>
            </c:ext>
          </c:extLst>
        </c:ser>
        <c:ser>
          <c:idx val="1"/>
          <c:order val="1"/>
          <c:tx>
            <c:strRef>
              <c:f>'Q98'!$A$11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'Q98'!$B$11</c:f>
              <c:numCache>
                <c:formatCode>0.00%</c:formatCode>
                <c:ptCount val="1"/>
                <c:pt idx="0">
                  <c:v>0.40366972477064222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E-45E8-B634-A2F8DBB5944F}"/>
            </c:ext>
          </c:extLst>
        </c:ser>
        <c:ser>
          <c:idx val="2"/>
          <c:order val="2"/>
          <c:tx>
            <c:strRef>
              <c:f>'Q98'!$A$12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'Q98'!$B$12</c:f>
              <c:numCache>
                <c:formatCode>0.00%</c:formatCode>
                <c:ptCount val="1"/>
                <c:pt idx="0">
                  <c:v>0.1743119266055046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8E-45E8-B634-A2F8DBB5944F}"/>
            </c:ext>
          </c:extLst>
        </c:ser>
        <c:ser>
          <c:idx val="3"/>
          <c:order val="3"/>
          <c:tx>
            <c:strRef>
              <c:f>'Q98'!$A$13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'Q98'!$B$13</c:f>
              <c:numCache>
                <c:formatCode>0.00%</c:formatCode>
                <c:ptCount val="1"/>
                <c:pt idx="0">
                  <c:v>2.7522935779816515E-2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8E-45E8-B634-A2F8DBB5944F}"/>
            </c:ext>
          </c:extLst>
        </c:ser>
        <c:ser>
          <c:idx val="4"/>
          <c:order val="4"/>
          <c:tx>
            <c:strRef>
              <c:f>'Q98'!$A$14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'Q98'!$B$14</c:f>
              <c:numCache>
                <c:formatCode>0.00%</c:formatCode>
                <c:ptCount val="1"/>
                <c:pt idx="0">
                  <c:v>9.1743119266055051E-3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8E-45E8-B634-A2F8DBB5944F}"/>
            </c:ext>
          </c:extLst>
        </c:ser>
        <c:ser>
          <c:idx val="5"/>
          <c:order val="5"/>
          <c:tx>
            <c:strRef>
              <c:f>'Q98'!$A$15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'Q98'!$B$15</c:f>
              <c:numCache>
                <c:formatCode>0.00%</c:formatCode>
                <c:ptCount val="1"/>
                <c:pt idx="0">
                  <c:v>0.21100917431192662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8E-45E8-B634-A2F8DBB5944F}"/>
            </c:ext>
          </c:extLst>
        </c:ser>
        <c:ser>
          <c:idx val="6"/>
          <c:order val="6"/>
          <c:tx>
            <c:strRef>
              <c:f>'Q98'!$A$16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'Q98'!$B$16</c:f>
              <c:numCache>
                <c:formatCode>0.00%</c:formatCode>
                <c:ptCount val="1"/>
                <c:pt idx="0">
                  <c:v>1.834862385321101E-2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8E-45E8-B634-A2F8DBB5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0.xml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1.xml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2.xml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3.xml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4.xml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0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3.xml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6.xml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7.xml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8.xml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0.xml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1.xml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2.xml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3.xml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7.xml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8.xml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AFDD5C-AA82-48A1-A9BA-901A00518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B120A43-853E-418E-847A-20AAA7FE9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DB11552-B099-40BA-B2E9-6F8FB3EEC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C5F77A0-8EE0-4C85-B78C-50E015E10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BA5D33C-45D9-433D-BE9D-0B843E992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216AD68-7C07-4E17-B4E7-36DBEBA607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CF94FFA-19B9-4F8C-93C0-3EC3B8B06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DF3F9E8-9CCF-444F-84DE-0CE4C1809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1E21AE9-5C86-402B-8AA1-4245E223C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EABEFE4-8741-4E42-B7E4-563186DF4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3D55AF9-6288-4170-B3D6-7D81FE4BA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1B7A1D2-9DC1-45F4-B94F-019C5B75B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BD0514C-656E-47E8-A4BA-E47BE3445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18093E3-5D50-4BF7-A79F-0040B36C0A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410534C-6E5D-441D-A160-7435DEA3F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1E96CF2-A1EB-4847-BA97-BEEBC8D3F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D52559-FBC0-4A32-A07C-0F3362F3A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4C33AA-A526-4E87-BC3F-D28E350D1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02AF9A9-2C8B-478B-8551-789EDC5C1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9C403CC-9E28-459A-B5F6-C0F37EEC6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B651268-A728-4D9B-86F5-87EE65D16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A4B8FDC-57A7-450F-89C4-63E8FB0401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6BA535-3C13-46B1-B451-327FECB2C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8623E27-BAAB-4CB0-B3BF-20B87740FF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E25D0BF-34C8-4822-B99B-6FC88E07E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479E3AE-8246-4470-BB23-AA06552EC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D459E3C-6D50-4A57-8302-DEB9A7478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ECDB594-689D-4ADB-9F91-30BC8D40E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F50AD3-4ED0-4B9B-A691-F1C964E28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8213A10-5554-45B2-A241-6CB9A08965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0C83779-3FC8-4E37-9D11-00A1008CE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4AE8064-C54A-4764-979C-E155755DD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5DCABE6-C785-40ED-80CD-2B3D8FF72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542A689-2BB4-4BE6-8637-38935052EF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90C9637-2393-4314-BD34-EC67720BB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273340A-989C-4E04-A4DB-9EB5E8A8E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C7F141C-2DC3-4083-B66E-1117B9555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B4A4CCA-186F-428B-B7EB-1D31A5E9ED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D12FBF0-63BB-4053-88F5-4C4359CD1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80ECEE-CC75-4E69-BDF8-BC3C6A234F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B9D7314-3BE3-41FD-9979-315C8D8B4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653B004-1119-40D3-9FB2-12962E343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0C7968A-716B-4A6D-8420-BA1E8FCA4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4D1BAF4-850B-448A-8BC4-AC0B1278B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618F518-FEFC-4776-A338-CD3A36000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B3F0445-9315-48AC-851D-EDE921A4E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7575610-7C53-469A-B07B-7C7AB271F5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047417F-5B0A-4277-AEA0-F715436BB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AEDE913-A7BE-424C-995D-EF322E096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EEA958E-1C66-43F0-AED3-985DB367B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0</xdr:row>
      <xdr:rowOff>0</xdr:rowOff>
    </xdr:from>
    <xdr:to>
      <xdr:col>12</xdr:col>
      <xdr:colOff>142875</xdr:colOff>
      <xdr:row>13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DBAFCE-5AF9-4815-B83B-397A7A463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48E027B-214A-4C0A-BEEC-1FA4D757C3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81CF509-5175-4AE0-A79B-71E6080F1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22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2985BF2-2847-442B-8FFE-9AC9D67B3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3D3F787-488B-4442-B298-32A8CA8CE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62BE1B1-EDBA-4C04-87DA-B2DDBC797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B2CC85F-597B-4D8C-A411-7C4E7FE58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921E551-8F43-4BCB-9CEB-4FBFB0872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206196D-2865-47DE-8DCD-2E27A2BAF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D00F852-2D7E-40C7-BC7A-5DEE883E5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25FA28A-80D6-4DB3-8D32-F7C0C531C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8B8B04-2DE2-4F57-B12D-DAE1150FB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956527A-75EA-46CF-84F9-80B72D443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229D3FB-4711-43C5-9170-413D0C4A3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A2D34B4-567E-45B1-8F21-0B9C2E705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E72BC16-04A9-42D6-82A2-73F639227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864A154-B5BD-4CDC-B7BD-F53B5A945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AC14B94-E73B-471F-B270-E32E11B77C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FDE2EB6-2F76-4640-B6F2-B049FADC4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3AD9EA3-6C42-46DF-9206-84949FE572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AA8D92D-73E9-41AB-A1D2-14646FAB9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170E738-6396-4D25-8CD0-A55CEC66A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4AF2A53-1477-4A6B-A6BE-BE4B0F880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12F9ACC-B774-42BC-ABC0-02757E6C4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6ADAD70-DA71-42F1-AA2C-60C260F47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2C440B3-39D4-4A5C-B809-413CCC598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97C75A7-1596-43E9-99D2-04405755F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06F2DEE-40DB-4478-B3B6-809684987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D3518C8-021C-46EE-BA3E-C66A998DD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738691D-9970-4E5A-BEEA-726E850ED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DA7C275-44F7-4F77-BC58-4FE33AE868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AC9AC6-2EBC-40EB-829E-F6E6AFBA9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E1498AF-526B-448C-BCE6-EC3B67269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04B77DF-D0D1-4651-B50C-DF834E0FF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B343E78-B30E-496E-8EB3-DF03EB3B1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D8FB486-72EB-413F-8374-9932BE544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CA86DE-C268-41DF-B95F-FE394F988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8A96F48-3BFA-47A5-B229-118809B94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855A2D6-2CED-48C5-9613-6C8F9FB40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7D933FD-0864-4495-948E-FB99AA697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CAA1E03-3564-4250-9B9F-BD939B3D8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FE0B5E0-2A7D-46A7-A993-D3B871A36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53A005F-D58A-4753-A93A-B9087CA37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22A5DCD-9996-42FC-9D43-A815ECCD2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BFB5D81-BB24-4463-AA3D-67B05DB29B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19033B-1B60-4242-925F-792E7B79E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DB6E028-293D-4376-8EA2-B48ED6841F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9CC00AE-3BC8-444E-95C2-5A0107718C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D02E499-87C3-4E74-9696-4D6A0054D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5D28527-ADB0-4C7D-A443-4B7226824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A25CE30-F633-4972-AB38-068E68390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6DAD9BF-31D7-4F5A-B826-1A2B035B8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793EDBB-1DFA-433A-9549-2809D2A9B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A30F611-5E83-48BD-B471-103CD3051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7E78B8F-92F6-4734-A115-F2C45BF39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8.xml"/><Relationship Id="rId1" Type="http://schemas.openxmlformats.org/officeDocument/2006/relationships/printerSettings" Target="../printerSettings/printerSettings93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9.xml"/><Relationship Id="rId1" Type="http://schemas.openxmlformats.org/officeDocument/2006/relationships/printerSettings" Target="../printerSettings/printerSettings94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0.xml"/><Relationship Id="rId1" Type="http://schemas.openxmlformats.org/officeDocument/2006/relationships/printerSettings" Target="../printerSettings/printerSettings95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1.xml"/><Relationship Id="rId1" Type="http://schemas.openxmlformats.org/officeDocument/2006/relationships/printerSettings" Target="../printerSettings/printerSettings96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2.xml"/><Relationship Id="rId1" Type="http://schemas.openxmlformats.org/officeDocument/2006/relationships/printerSettings" Target="../printerSettings/printerSettings97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3.xml"/><Relationship Id="rId1" Type="http://schemas.openxmlformats.org/officeDocument/2006/relationships/printerSettings" Target="../printerSettings/printerSettings98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4.xml"/><Relationship Id="rId1" Type="http://schemas.openxmlformats.org/officeDocument/2006/relationships/printerSettings" Target="../printerSettings/printerSettings99.bin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5.xml"/><Relationship Id="rId1" Type="http://schemas.openxmlformats.org/officeDocument/2006/relationships/printerSettings" Target="../printerSettings/printerSettings10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5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6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7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9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0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1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3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4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5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6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7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8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49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0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1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3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4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5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6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57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58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59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0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1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3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4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65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66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67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68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69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0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1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3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4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75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76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77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78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79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0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1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3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4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85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86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87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88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89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90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91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7.xml"/><Relationship Id="rId1" Type="http://schemas.openxmlformats.org/officeDocument/2006/relationships/printerSettings" Target="../printerSettings/printerSettings9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114"/>
  <sheetViews>
    <sheetView zoomScale="90" zoomScaleNormal="90" workbookViewId="0">
      <pane xSplit="3" ySplit="2" topLeftCell="D3" activePane="bottomRight" state="frozen"/>
      <selection pane="topRight" activeCell="A2" sqref="A2"/>
      <selection pane="bottomLeft" activeCell="A2" sqref="A2"/>
      <selection pane="bottomRight" activeCell="A3" sqref="A3:A1332"/>
    </sheetView>
  </sheetViews>
  <sheetFormatPr defaultColWidth="11.5703125" defaultRowHeight="58.5" customHeight="1" x14ac:dyDescent="0.2"/>
  <cols>
    <col min="1" max="1" width="27" style="10" customWidth="1"/>
    <col min="2" max="257" width="48.140625" style="10" customWidth="1"/>
    <col min="258" max="16384" width="11.5703125" style="10"/>
  </cols>
  <sheetData>
    <row r="1" spans="1:106" ht="58.5" customHeight="1" x14ac:dyDescent="0.2">
      <c r="A1" s="10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  <c r="N1" s="11" t="s">
        <v>12</v>
      </c>
      <c r="O1" s="11" t="s">
        <v>13</v>
      </c>
      <c r="P1" s="11" t="s">
        <v>14</v>
      </c>
      <c r="Q1" s="11" t="s">
        <v>15</v>
      </c>
      <c r="R1" s="11" t="s">
        <v>16</v>
      </c>
      <c r="S1" s="11" t="s">
        <v>17</v>
      </c>
      <c r="T1" s="11" t="s">
        <v>18</v>
      </c>
      <c r="U1" s="11" t="s">
        <v>19</v>
      </c>
      <c r="V1" s="11" t="s">
        <v>20</v>
      </c>
      <c r="W1" s="11" t="s">
        <v>21</v>
      </c>
      <c r="X1" s="11" t="s">
        <v>22</v>
      </c>
      <c r="Y1" s="11" t="s">
        <v>23</v>
      </c>
      <c r="Z1" s="11" t="s">
        <v>24</v>
      </c>
      <c r="AA1" s="11" t="s">
        <v>25</v>
      </c>
      <c r="AB1" s="11" t="s">
        <v>26</v>
      </c>
      <c r="AC1" s="11" t="s">
        <v>27</v>
      </c>
      <c r="AD1" s="11" t="s">
        <v>28</v>
      </c>
      <c r="AE1" s="11" t="s">
        <v>29</v>
      </c>
      <c r="AF1" s="11" t="s">
        <v>30</v>
      </c>
      <c r="AG1" s="11" t="s">
        <v>31</v>
      </c>
      <c r="AH1" s="11" t="s">
        <v>32</v>
      </c>
      <c r="AI1" s="11" t="s">
        <v>33</v>
      </c>
      <c r="AJ1" s="11" t="s">
        <v>34</v>
      </c>
      <c r="AK1" s="11" t="s">
        <v>35</v>
      </c>
      <c r="AL1" s="11" t="s">
        <v>36</v>
      </c>
      <c r="AM1" s="11" t="s">
        <v>37</v>
      </c>
      <c r="AN1" s="11" t="s">
        <v>38</v>
      </c>
      <c r="AO1" s="11" t="s">
        <v>39</v>
      </c>
      <c r="AP1" s="11" t="s">
        <v>40</v>
      </c>
      <c r="AQ1" s="11" t="s">
        <v>41</v>
      </c>
      <c r="AR1" s="11" t="s">
        <v>42</v>
      </c>
      <c r="AS1" s="11" t="s">
        <v>43</v>
      </c>
      <c r="AT1" s="11" t="s">
        <v>44</v>
      </c>
      <c r="AU1" s="11" t="s">
        <v>45</v>
      </c>
      <c r="AV1" s="11" t="s">
        <v>46</v>
      </c>
      <c r="AW1" s="11" t="s">
        <v>47</v>
      </c>
      <c r="AX1" s="11" t="s">
        <v>48</v>
      </c>
      <c r="AY1" s="11" t="s">
        <v>49</v>
      </c>
      <c r="AZ1" s="11" t="s">
        <v>50</v>
      </c>
      <c r="BA1" s="11" t="s">
        <v>51</v>
      </c>
      <c r="BB1" s="11" t="s">
        <v>52</v>
      </c>
      <c r="BC1" s="11" t="s">
        <v>53</v>
      </c>
      <c r="BD1" s="11" t="s">
        <v>54</v>
      </c>
      <c r="BE1" s="11" t="s">
        <v>55</v>
      </c>
      <c r="BF1" s="11" t="s">
        <v>56</v>
      </c>
      <c r="BG1" s="11" t="s">
        <v>57</v>
      </c>
      <c r="BH1" s="11" t="s">
        <v>58</v>
      </c>
      <c r="BI1" s="11" t="s">
        <v>59</v>
      </c>
      <c r="BJ1" s="11" t="s">
        <v>60</v>
      </c>
      <c r="BK1" s="11" t="s">
        <v>61</v>
      </c>
      <c r="BL1" s="11" t="s">
        <v>62</v>
      </c>
      <c r="BM1" s="11" t="s">
        <v>63</v>
      </c>
      <c r="BN1" s="11" t="s">
        <v>64</v>
      </c>
      <c r="BO1" s="11" t="s">
        <v>65</v>
      </c>
      <c r="BP1" s="11" t="s">
        <v>66</v>
      </c>
      <c r="BQ1" s="11" t="s">
        <v>67</v>
      </c>
      <c r="BR1" s="11" t="s">
        <v>68</v>
      </c>
      <c r="BS1" s="11" t="s">
        <v>69</v>
      </c>
      <c r="BT1" s="11" t="s">
        <v>70</v>
      </c>
      <c r="BU1" s="11" t="s">
        <v>71</v>
      </c>
      <c r="BV1" s="11" t="s">
        <v>72</v>
      </c>
      <c r="BW1" s="11" t="s">
        <v>73</v>
      </c>
      <c r="BX1" s="11" t="s">
        <v>74</v>
      </c>
      <c r="BY1" s="11" t="s">
        <v>75</v>
      </c>
      <c r="BZ1" s="11" t="s">
        <v>76</v>
      </c>
      <c r="CA1" s="11" t="s">
        <v>77</v>
      </c>
      <c r="CB1" s="11" t="s">
        <v>78</v>
      </c>
      <c r="CC1" s="11" t="s">
        <v>79</v>
      </c>
      <c r="CD1" s="11" t="s">
        <v>80</v>
      </c>
      <c r="CE1" s="11" t="s">
        <v>81</v>
      </c>
      <c r="CF1" s="11" t="s">
        <v>82</v>
      </c>
      <c r="CG1" s="11" t="s">
        <v>83</v>
      </c>
      <c r="CH1" s="11" t="s">
        <v>84</v>
      </c>
      <c r="CI1" s="11" t="s">
        <v>85</v>
      </c>
      <c r="CJ1" s="11" t="s">
        <v>86</v>
      </c>
      <c r="CK1" s="11" t="s">
        <v>87</v>
      </c>
      <c r="CL1" s="11" t="s">
        <v>88</v>
      </c>
      <c r="CM1" s="11" t="s">
        <v>89</v>
      </c>
      <c r="CN1" s="11" t="s">
        <v>90</v>
      </c>
      <c r="CO1" s="11" t="s">
        <v>91</v>
      </c>
      <c r="CP1" s="11" t="s">
        <v>92</v>
      </c>
      <c r="CQ1" s="11" t="s">
        <v>93</v>
      </c>
      <c r="CR1" s="11" t="s">
        <v>94</v>
      </c>
      <c r="CS1" s="11" t="s">
        <v>95</v>
      </c>
      <c r="CT1" s="11" t="s">
        <v>96</v>
      </c>
      <c r="CU1" s="11" t="s">
        <v>97</v>
      </c>
      <c r="CV1" s="11" t="s">
        <v>98</v>
      </c>
      <c r="CW1" s="11" t="s">
        <v>99</v>
      </c>
      <c r="CX1" s="11" t="s">
        <v>100</v>
      </c>
      <c r="CY1" s="11" t="s">
        <v>101</v>
      </c>
      <c r="CZ1" s="11" t="s">
        <v>102</v>
      </c>
      <c r="DA1" s="11" t="s">
        <v>103</v>
      </c>
      <c r="DB1" s="11" t="s">
        <v>104</v>
      </c>
    </row>
    <row r="2" spans="1:106" s="12" customFormat="1" ht="58.5" customHeight="1" x14ac:dyDescent="0.2">
      <c r="B2" s="12" t="s">
        <v>105</v>
      </c>
      <c r="C2" s="13" t="s">
        <v>106</v>
      </c>
      <c r="D2" s="13" t="s">
        <v>107</v>
      </c>
      <c r="E2" s="13" t="s">
        <v>108</v>
      </c>
      <c r="F2" s="13" t="s">
        <v>109</v>
      </c>
      <c r="G2" s="18" t="s">
        <v>110</v>
      </c>
      <c r="H2" s="13" t="s">
        <v>111</v>
      </c>
      <c r="I2" s="13" t="s">
        <v>112</v>
      </c>
      <c r="J2" s="13" t="s">
        <v>113</v>
      </c>
      <c r="K2" s="13" t="s">
        <v>114</v>
      </c>
      <c r="L2" s="13" t="s">
        <v>115</v>
      </c>
      <c r="M2" s="13" t="s">
        <v>116</v>
      </c>
      <c r="N2" s="13" t="s">
        <v>117</v>
      </c>
      <c r="O2" s="13" t="s">
        <v>118</v>
      </c>
      <c r="P2" s="13" t="s">
        <v>119</v>
      </c>
      <c r="Q2" s="13" t="s">
        <v>120</v>
      </c>
      <c r="R2" s="13" t="s">
        <v>121</v>
      </c>
      <c r="S2" s="13" t="s">
        <v>122</v>
      </c>
      <c r="T2" s="13" t="s">
        <v>123</v>
      </c>
      <c r="U2" s="13" t="s">
        <v>124</v>
      </c>
      <c r="V2" s="13" t="s">
        <v>125</v>
      </c>
      <c r="W2" s="13" t="s">
        <v>126</v>
      </c>
      <c r="X2" s="13" t="s">
        <v>127</v>
      </c>
      <c r="Y2" s="13" t="s">
        <v>128</v>
      </c>
      <c r="Z2" s="13" t="s">
        <v>129</v>
      </c>
      <c r="AA2" s="13" t="s">
        <v>130</v>
      </c>
      <c r="AB2" s="13" t="s">
        <v>131</v>
      </c>
      <c r="AC2" s="13" t="s">
        <v>132</v>
      </c>
      <c r="AD2" s="13" t="s">
        <v>133</v>
      </c>
      <c r="AE2" s="13" t="s">
        <v>134</v>
      </c>
      <c r="AF2" s="13" t="s">
        <v>135</v>
      </c>
      <c r="AG2" s="13" t="s">
        <v>136</v>
      </c>
      <c r="AH2" s="13" t="s">
        <v>137</v>
      </c>
      <c r="AI2" s="13" t="s">
        <v>138</v>
      </c>
      <c r="AJ2" s="13" t="s">
        <v>139</v>
      </c>
      <c r="AK2" s="13" t="s">
        <v>140</v>
      </c>
      <c r="AL2" s="13" t="s">
        <v>141</v>
      </c>
      <c r="AM2" s="13" t="s">
        <v>142</v>
      </c>
      <c r="AN2" s="13" t="s">
        <v>143</v>
      </c>
      <c r="AO2" s="13" t="s">
        <v>144</v>
      </c>
      <c r="AP2" s="13" t="s">
        <v>145</v>
      </c>
      <c r="AQ2" s="13" t="s">
        <v>146</v>
      </c>
      <c r="AR2" s="13" t="s">
        <v>147</v>
      </c>
      <c r="AS2" s="13" t="s">
        <v>148</v>
      </c>
      <c r="AT2" s="13" t="s">
        <v>149</v>
      </c>
      <c r="AU2" s="13" t="s">
        <v>150</v>
      </c>
      <c r="AV2" s="13" t="s">
        <v>151</v>
      </c>
      <c r="AW2" s="13" t="s">
        <v>152</v>
      </c>
      <c r="AX2" s="13" t="s">
        <v>153</v>
      </c>
      <c r="AY2" s="13" t="s">
        <v>154</v>
      </c>
      <c r="AZ2" s="13" t="s">
        <v>155</v>
      </c>
      <c r="BA2" s="13" t="s">
        <v>156</v>
      </c>
      <c r="BB2" s="13" t="s">
        <v>157</v>
      </c>
      <c r="BC2" s="13" t="s">
        <v>158</v>
      </c>
      <c r="BD2" s="13" t="s">
        <v>159</v>
      </c>
      <c r="BE2" s="13" t="s">
        <v>160</v>
      </c>
      <c r="BF2" s="13" t="s">
        <v>161</v>
      </c>
      <c r="BG2" s="13" t="s">
        <v>162</v>
      </c>
      <c r="BH2" s="13" t="s">
        <v>163</v>
      </c>
      <c r="BI2" s="13" t="s">
        <v>164</v>
      </c>
      <c r="BJ2" s="13" t="s">
        <v>165</v>
      </c>
      <c r="BK2" s="13" t="s">
        <v>166</v>
      </c>
      <c r="BL2" s="13" t="s">
        <v>167</v>
      </c>
      <c r="BM2" s="13" t="s">
        <v>168</v>
      </c>
      <c r="BN2" s="13" t="s">
        <v>169</v>
      </c>
      <c r="BO2" s="13" t="s">
        <v>170</v>
      </c>
      <c r="BP2" s="13" t="s">
        <v>171</v>
      </c>
      <c r="BQ2" s="13" t="s">
        <v>172</v>
      </c>
      <c r="BR2" s="13" t="s">
        <v>173</v>
      </c>
      <c r="BS2" s="13" t="s">
        <v>174</v>
      </c>
      <c r="BT2" s="13" t="s">
        <v>175</v>
      </c>
      <c r="BU2" s="13" t="s">
        <v>176</v>
      </c>
      <c r="BV2" s="13" t="s">
        <v>177</v>
      </c>
      <c r="BW2" s="13" t="s">
        <v>178</v>
      </c>
      <c r="BX2" s="13" t="s">
        <v>179</v>
      </c>
      <c r="BY2" s="13" t="s">
        <v>180</v>
      </c>
      <c r="BZ2" s="13" t="s">
        <v>181</v>
      </c>
      <c r="CA2" s="13" t="s">
        <v>182</v>
      </c>
      <c r="CB2" s="13" t="s">
        <v>183</v>
      </c>
      <c r="CC2" s="13" t="s">
        <v>184</v>
      </c>
      <c r="CD2" s="13" t="s">
        <v>185</v>
      </c>
      <c r="CE2" s="13" t="s">
        <v>186</v>
      </c>
      <c r="CF2" s="13" t="s">
        <v>187</v>
      </c>
      <c r="CG2" s="13" t="s">
        <v>188</v>
      </c>
      <c r="CH2" s="13" t="s">
        <v>189</v>
      </c>
      <c r="CI2" s="13" t="s">
        <v>190</v>
      </c>
      <c r="CJ2" s="13" t="s">
        <v>191</v>
      </c>
      <c r="CK2" s="13" t="s">
        <v>192</v>
      </c>
      <c r="CL2" s="13" t="s">
        <v>193</v>
      </c>
      <c r="CM2" s="13" t="s">
        <v>194</v>
      </c>
      <c r="CN2" s="13" t="s">
        <v>195</v>
      </c>
      <c r="CO2" s="13" t="s">
        <v>196</v>
      </c>
      <c r="CP2" s="13" t="s">
        <v>197</v>
      </c>
      <c r="CQ2" s="13" t="s">
        <v>198</v>
      </c>
      <c r="CR2" s="13" t="s">
        <v>199</v>
      </c>
      <c r="CS2" s="13" t="s">
        <v>200</v>
      </c>
      <c r="CT2" s="13" t="s">
        <v>201</v>
      </c>
      <c r="CU2" s="13" t="s">
        <v>202</v>
      </c>
      <c r="CV2" s="13" t="s">
        <v>203</v>
      </c>
      <c r="CW2" s="13" t="s">
        <v>204</v>
      </c>
      <c r="CX2" s="13" t="s">
        <v>205</v>
      </c>
      <c r="CY2" s="13" t="s">
        <v>206</v>
      </c>
      <c r="CZ2" s="13" t="s">
        <v>207</v>
      </c>
      <c r="DA2" s="13" t="s">
        <v>208</v>
      </c>
      <c r="DB2" s="13" t="s">
        <v>209</v>
      </c>
    </row>
    <row r="3" spans="1:106" ht="58.5" customHeight="1" x14ac:dyDescent="0.2">
      <c r="A3" s="10" t="s">
        <v>219</v>
      </c>
      <c r="B3" s="10" t="s">
        <v>220</v>
      </c>
      <c r="C3" s="14" t="s">
        <v>210</v>
      </c>
      <c r="D3" s="14" t="s">
        <v>211</v>
      </c>
      <c r="E3" s="14" t="s">
        <v>211</v>
      </c>
      <c r="F3" s="14" t="s">
        <v>211</v>
      </c>
      <c r="G3" s="14" t="s">
        <v>211</v>
      </c>
      <c r="Y3" s="14" t="s">
        <v>211</v>
      </c>
      <c r="AQ3" s="14" t="s">
        <v>218</v>
      </c>
      <c r="AR3" s="14" t="s">
        <v>213</v>
      </c>
      <c r="AS3" s="14" t="s">
        <v>213</v>
      </c>
      <c r="AT3" s="14" t="s">
        <v>213</v>
      </c>
      <c r="AU3" s="14" t="s">
        <v>213</v>
      </c>
      <c r="AV3" s="14" t="s">
        <v>213</v>
      </c>
      <c r="AW3" s="14" t="s">
        <v>213</v>
      </c>
      <c r="AX3" s="14" t="s">
        <v>214</v>
      </c>
      <c r="AY3" s="14" t="s">
        <v>214</v>
      </c>
      <c r="AZ3" s="14" t="s">
        <v>218</v>
      </c>
      <c r="BA3" s="14" t="s">
        <v>218</v>
      </c>
      <c r="BB3" s="14" t="s">
        <v>214</v>
      </c>
      <c r="BC3" s="14" t="s">
        <v>214</v>
      </c>
      <c r="BD3" s="14" t="s">
        <v>212</v>
      </c>
      <c r="BE3" s="14" t="s">
        <v>212</v>
      </c>
      <c r="BF3" s="14" t="s">
        <v>214</v>
      </c>
      <c r="BG3" s="14" t="s">
        <v>214</v>
      </c>
      <c r="BH3" s="14" t="s">
        <v>214</v>
      </c>
      <c r="BI3" s="14" t="s">
        <v>214</v>
      </c>
      <c r="BJ3" s="14" t="s">
        <v>214</v>
      </c>
      <c r="BK3" s="14" t="s">
        <v>214</v>
      </c>
      <c r="BL3" s="14" t="s">
        <v>214</v>
      </c>
      <c r="BM3" s="14" t="s">
        <v>214</v>
      </c>
      <c r="BN3" s="14" t="s">
        <v>214</v>
      </c>
      <c r="BO3" s="14" t="s">
        <v>217</v>
      </c>
      <c r="BP3" s="14" t="s">
        <v>214</v>
      </c>
      <c r="BQ3" s="14" t="s">
        <v>213</v>
      </c>
      <c r="BR3" s="14" t="s">
        <v>214</v>
      </c>
      <c r="BS3" s="14" t="s">
        <v>214</v>
      </c>
      <c r="BT3" s="14" t="s">
        <v>214</v>
      </c>
      <c r="BU3" s="14" t="s">
        <v>214</v>
      </c>
      <c r="BV3" s="14" t="s">
        <v>214</v>
      </c>
      <c r="BW3" s="14" t="s">
        <v>214</v>
      </c>
      <c r="BX3" s="14" t="s">
        <v>212</v>
      </c>
      <c r="BY3" s="14" t="s">
        <v>212</v>
      </c>
      <c r="BZ3" s="14" t="s">
        <v>212</v>
      </c>
      <c r="CA3" s="14" t="s">
        <v>212</v>
      </c>
      <c r="CB3" s="14" t="s">
        <v>212</v>
      </c>
      <c r="CC3" s="14" t="s">
        <v>214</v>
      </c>
      <c r="CD3" s="14" t="s">
        <v>212</v>
      </c>
      <c r="CE3" s="14" t="s">
        <v>212</v>
      </c>
      <c r="CF3" s="14" t="s">
        <v>212</v>
      </c>
      <c r="CG3" s="14" t="s">
        <v>212</v>
      </c>
      <c r="CH3" s="14" t="s">
        <v>212</v>
      </c>
      <c r="CI3" s="14" t="s">
        <v>212</v>
      </c>
      <c r="CJ3" s="14" t="s">
        <v>212</v>
      </c>
      <c r="CK3" s="14" t="s">
        <v>212</v>
      </c>
      <c r="CL3" s="14" t="s">
        <v>217</v>
      </c>
      <c r="CM3" s="14" t="s">
        <v>214</v>
      </c>
      <c r="CN3" s="14" t="s">
        <v>214</v>
      </c>
      <c r="CO3" s="14" t="s">
        <v>214</v>
      </c>
      <c r="CP3" s="14" t="s">
        <v>214</v>
      </c>
      <c r="CQ3" s="14" t="s">
        <v>214</v>
      </c>
      <c r="CR3" s="14" t="s">
        <v>214</v>
      </c>
      <c r="CS3" s="14" t="s">
        <v>214</v>
      </c>
      <c r="CT3" s="14" t="s">
        <v>214</v>
      </c>
      <c r="CU3" s="14" t="s">
        <v>214</v>
      </c>
      <c r="CV3" s="14" t="s">
        <v>214</v>
      </c>
      <c r="CW3" s="14" t="s">
        <v>214</v>
      </c>
      <c r="CX3" s="14" t="s">
        <v>214</v>
      </c>
      <c r="CY3" s="14" t="s">
        <v>215</v>
      </c>
      <c r="CZ3" s="14" t="s">
        <v>214</v>
      </c>
      <c r="DA3" s="14" t="s">
        <v>215</v>
      </c>
      <c r="DB3" s="14" t="s">
        <v>215</v>
      </c>
    </row>
    <row r="4" spans="1:106" ht="58.5" customHeight="1" x14ac:dyDescent="0.2">
      <c r="A4" s="10" t="s">
        <v>219</v>
      </c>
      <c r="B4" s="10" t="s">
        <v>221</v>
      </c>
      <c r="C4" s="14" t="s">
        <v>210</v>
      </c>
      <c r="D4" s="14" t="s">
        <v>211</v>
      </c>
      <c r="E4" s="14" t="s">
        <v>211</v>
      </c>
      <c r="F4" s="14" t="s">
        <v>211</v>
      </c>
      <c r="G4" s="14" t="s">
        <v>210</v>
      </c>
      <c r="H4" s="14" t="s">
        <v>213</v>
      </c>
      <c r="I4" s="14" t="s">
        <v>213</v>
      </c>
      <c r="J4" s="14" t="s">
        <v>213</v>
      </c>
      <c r="K4" s="14" t="s">
        <v>213</v>
      </c>
      <c r="L4" s="14" t="s">
        <v>213</v>
      </c>
      <c r="M4" s="14" t="s">
        <v>214</v>
      </c>
      <c r="N4" s="14" t="s">
        <v>214</v>
      </c>
      <c r="O4" s="14" t="s">
        <v>213</v>
      </c>
      <c r="P4" s="14" t="s">
        <v>213</v>
      </c>
      <c r="Q4" s="14" t="s">
        <v>213</v>
      </c>
      <c r="R4" s="14" t="s">
        <v>213</v>
      </c>
      <c r="S4" s="14" t="s">
        <v>213</v>
      </c>
      <c r="T4" s="14" t="s">
        <v>213</v>
      </c>
      <c r="U4" s="14" t="s">
        <v>214</v>
      </c>
      <c r="V4" s="14" t="s">
        <v>213</v>
      </c>
      <c r="W4" s="14" t="s">
        <v>213</v>
      </c>
      <c r="X4" s="14" t="s">
        <v>213</v>
      </c>
      <c r="Y4" s="14" t="s">
        <v>210</v>
      </c>
      <c r="Z4" s="14" t="s">
        <v>213</v>
      </c>
      <c r="AA4" s="14" t="s">
        <v>213</v>
      </c>
      <c r="AB4" s="14" t="s">
        <v>213</v>
      </c>
      <c r="AC4" s="14" t="s">
        <v>213</v>
      </c>
      <c r="AD4" s="14" t="s">
        <v>213</v>
      </c>
      <c r="AE4" s="14" t="s">
        <v>213</v>
      </c>
      <c r="AF4" s="14" t="s">
        <v>213</v>
      </c>
      <c r="AG4" s="14" t="s">
        <v>213</v>
      </c>
      <c r="AH4" s="14" t="s">
        <v>213</v>
      </c>
      <c r="AI4" s="14" t="s">
        <v>213</v>
      </c>
      <c r="AJ4" s="14" t="s">
        <v>213</v>
      </c>
      <c r="AK4" s="14" t="s">
        <v>213</v>
      </c>
      <c r="AL4" s="14" t="s">
        <v>213</v>
      </c>
      <c r="AM4" s="14" t="s">
        <v>213</v>
      </c>
      <c r="AN4" s="14" t="s">
        <v>213</v>
      </c>
      <c r="AO4" s="14" t="s">
        <v>213</v>
      </c>
      <c r="AP4" s="14" t="s">
        <v>213</v>
      </c>
      <c r="AQ4" s="14" t="s">
        <v>213</v>
      </c>
      <c r="AR4" s="14" t="s">
        <v>213</v>
      </c>
      <c r="AS4" s="14" t="s">
        <v>213</v>
      </c>
      <c r="AT4" s="14" t="s">
        <v>213</v>
      </c>
      <c r="AU4" s="14" t="s">
        <v>213</v>
      </c>
      <c r="AV4" s="14" t="s">
        <v>213</v>
      </c>
      <c r="AW4" s="14" t="s">
        <v>213</v>
      </c>
      <c r="AX4" s="14" t="s">
        <v>213</v>
      </c>
      <c r="AY4" s="14" t="s">
        <v>213</v>
      </c>
      <c r="AZ4" s="14" t="s">
        <v>214</v>
      </c>
      <c r="BA4" s="14" t="s">
        <v>214</v>
      </c>
      <c r="BB4" s="14" t="s">
        <v>213</v>
      </c>
      <c r="BC4" s="14" t="s">
        <v>214</v>
      </c>
      <c r="BD4" s="14" t="s">
        <v>213</v>
      </c>
      <c r="BE4" s="14" t="s">
        <v>214</v>
      </c>
      <c r="BF4" s="14" t="s">
        <v>213</v>
      </c>
      <c r="BG4" s="14" t="s">
        <v>213</v>
      </c>
      <c r="BH4" s="14" t="s">
        <v>214</v>
      </c>
      <c r="BI4" s="14" t="s">
        <v>213</v>
      </c>
      <c r="BJ4" s="14" t="s">
        <v>213</v>
      </c>
      <c r="BK4" s="14" t="s">
        <v>213</v>
      </c>
      <c r="BL4" s="14" t="s">
        <v>213</v>
      </c>
      <c r="BM4" s="14" t="s">
        <v>213</v>
      </c>
      <c r="BN4" s="14" t="s">
        <v>214</v>
      </c>
      <c r="BO4" s="14" t="s">
        <v>213</v>
      </c>
      <c r="BP4" s="14" t="s">
        <v>213</v>
      </c>
      <c r="BQ4" s="14" t="s">
        <v>213</v>
      </c>
      <c r="BR4" s="14" t="s">
        <v>213</v>
      </c>
      <c r="BS4" s="14" t="s">
        <v>213</v>
      </c>
      <c r="BT4" s="14" t="s">
        <v>214</v>
      </c>
      <c r="BU4" s="14" t="s">
        <v>213</v>
      </c>
      <c r="BV4" s="14" t="s">
        <v>214</v>
      </c>
      <c r="BW4" s="14" t="s">
        <v>214</v>
      </c>
      <c r="BX4" s="14" t="s">
        <v>214</v>
      </c>
      <c r="BY4" s="14" t="s">
        <v>214</v>
      </c>
      <c r="BZ4" s="14" t="s">
        <v>212</v>
      </c>
      <c r="CA4" s="14" t="s">
        <v>214</v>
      </c>
      <c r="CB4" s="14" t="s">
        <v>213</v>
      </c>
      <c r="CC4" s="14" t="s">
        <v>214</v>
      </c>
      <c r="CD4" s="14" t="s">
        <v>213</v>
      </c>
      <c r="CE4" s="14" t="s">
        <v>213</v>
      </c>
      <c r="CF4" s="14" t="s">
        <v>213</v>
      </c>
      <c r="CG4" s="14" t="s">
        <v>213</v>
      </c>
      <c r="CH4" s="14" t="s">
        <v>213</v>
      </c>
      <c r="CI4" s="14" t="s">
        <v>213</v>
      </c>
      <c r="CJ4" s="14" t="s">
        <v>213</v>
      </c>
      <c r="CK4" s="14" t="s">
        <v>213</v>
      </c>
      <c r="CL4" s="14" t="s">
        <v>213</v>
      </c>
      <c r="CM4" s="14" t="s">
        <v>213</v>
      </c>
      <c r="CN4" s="14" t="s">
        <v>213</v>
      </c>
      <c r="CO4" s="14" t="s">
        <v>213</v>
      </c>
      <c r="CP4" s="14" t="s">
        <v>213</v>
      </c>
      <c r="CQ4" s="14" t="s">
        <v>213</v>
      </c>
      <c r="CR4" s="14" t="s">
        <v>213</v>
      </c>
      <c r="CS4" s="14" t="s">
        <v>213</v>
      </c>
      <c r="CT4" s="14" t="s">
        <v>213</v>
      </c>
      <c r="CU4" s="14" t="s">
        <v>213</v>
      </c>
      <c r="CV4" s="14" t="s">
        <v>213</v>
      </c>
      <c r="CW4" s="14" t="s">
        <v>213</v>
      </c>
      <c r="CX4" s="14" t="s">
        <v>213</v>
      </c>
      <c r="CY4" s="14" t="s">
        <v>213</v>
      </c>
      <c r="CZ4" s="14" t="s">
        <v>213</v>
      </c>
      <c r="DA4" s="14" t="s">
        <v>213</v>
      </c>
      <c r="DB4" s="14" t="s">
        <v>213</v>
      </c>
    </row>
    <row r="5" spans="1:106" ht="58.5" customHeight="1" x14ac:dyDescent="0.2">
      <c r="A5" s="10" t="s">
        <v>219</v>
      </c>
      <c r="B5" s="10" t="s">
        <v>222</v>
      </c>
      <c r="C5" s="14" t="s">
        <v>210</v>
      </c>
      <c r="D5" s="14" t="s">
        <v>211</v>
      </c>
      <c r="E5" s="14" t="s">
        <v>211</v>
      </c>
      <c r="F5" s="14" t="s">
        <v>211</v>
      </c>
      <c r="G5" s="14" t="s">
        <v>210</v>
      </c>
      <c r="H5" s="14" t="s">
        <v>213</v>
      </c>
      <c r="I5" s="14" t="s">
        <v>213</v>
      </c>
      <c r="J5" s="14" t="s">
        <v>213</v>
      </c>
      <c r="K5" s="14" t="s">
        <v>214</v>
      </c>
      <c r="L5" s="14" t="s">
        <v>214</v>
      </c>
      <c r="M5" s="14" t="s">
        <v>214</v>
      </c>
      <c r="N5" s="14" t="s">
        <v>214</v>
      </c>
      <c r="O5" s="14" t="s">
        <v>212</v>
      </c>
      <c r="P5" s="14" t="s">
        <v>212</v>
      </c>
      <c r="Q5" s="14" t="s">
        <v>214</v>
      </c>
      <c r="R5" s="14" t="s">
        <v>214</v>
      </c>
      <c r="S5" s="14" t="s">
        <v>214</v>
      </c>
      <c r="T5" s="14" t="s">
        <v>213</v>
      </c>
      <c r="U5" s="14" t="s">
        <v>213</v>
      </c>
      <c r="V5" s="14" t="s">
        <v>214</v>
      </c>
      <c r="W5" s="14" t="s">
        <v>213</v>
      </c>
      <c r="X5" s="14" t="s">
        <v>213</v>
      </c>
      <c r="Y5" s="14" t="s">
        <v>210</v>
      </c>
      <c r="Z5" s="14" t="s">
        <v>214</v>
      </c>
      <c r="AA5" s="14" t="s">
        <v>217</v>
      </c>
      <c r="AB5" s="14" t="s">
        <v>212</v>
      </c>
      <c r="AC5" s="14" t="s">
        <v>212</v>
      </c>
      <c r="AD5" s="14" t="s">
        <v>212</v>
      </c>
      <c r="AE5" s="14" t="s">
        <v>214</v>
      </c>
      <c r="AF5" s="14" t="s">
        <v>212</v>
      </c>
      <c r="AG5" s="14" t="s">
        <v>214</v>
      </c>
      <c r="AH5" s="14" t="s">
        <v>212</v>
      </c>
      <c r="AI5" s="14" t="s">
        <v>212</v>
      </c>
      <c r="AJ5" s="14" t="s">
        <v>214</v>
      </c>
      <c r="AK5" s="14" t="s">
        <v>212</v>
      </c>
      <c r="AL5" s="14" t="s">
        <v>214</v>
      </c>
      <c r="AM5" s="14" t="s">
        <v>214</v>
      </c>
      <c r="AN5" s="14" t="s">
        <v>212</v>
      </c>
      <c r="AO5" s="14" t="s">
        <v>212</v>
      </c>
      <c r="AP5" s="14" t="s">
        <v>212</v>
      </c>
      <c r="AQ5" s="14" t="s">
        <v>217</v>
      </c>
      <c r="AR5" s="14" t="s">
        <v>214</v>
      </c>
      <c r="AS5" s="14" t="s">
        <v>214</v>
      </c>
      <c r="AT5" s="14" t="s">
        <v>214</v>
      </c>
      <c r="AU5" s="14" t="s">
        <v>212</v>
      </c>
      <c r="AV5" s="14" t="s">
        <v>212</v>
      </c>
      <c r="AW5" s="14" t="s">
        <v>214</v>
      </c>
      <c r="AX5" s="14" t="s">
        <v>214</v>
      </c>
      <c r="AY5" s="14" t="s">
        <v>214</v>
      </c>
      <c r="AZ5" s="14" t="s">
        <v>217</v>
      </c>
      <c r="BA5" s="14" t="s">
        <v>217</v>
      </c>
      <c r="BB5" s="14" t="s">
        <v>212</v>
      </c>
      <c r="BC5" s="14" t="s">
        <v>212</v>
      </c>
      <c r="BD5" s="14" t="s">
        <v>212</v>
      </c>
      <c r="BE5" s="14" t="s">
        <v>214</v>
      </c>
      <c r="BF5" s="14" t="s">
        <v>212</v>
      </c>
      <c r="BG5" s="14" t="s">
        <v>214</v>
      </c>
      <c r="BH5" s="14" t="s">
        <v>214</v>
      </c>
      <c r="BI5" s="14" t="s">
        <v>217</v>
      </c>
      <c r="BJ5" s="14" t="s">
        <v>217</v>
      </c>
      <c r="BK5" s="14" t="s">
        <v>212</v>
      </c>
      <c r="BL5" s="14" t="s">
        <v>212</v>
      </c>
      <c r="BM5" s="14" t="s">
        <v>212</v>
      </c>
      <c r="BN5" s="14" t="s">
        <v>217</v>
      </c>
      <c r="BO5" s="14" t="s">
        <v>217</v>
      </c>
      <c r="BP5" s="14" t="s">
        <v>217</v>
      </c>
      <c r="BQ5" s="14" t="s">
        <v>212</v>
      </c>
      <c r="BR5" s="14" t="s">
        <v>217</v>
      </c>
      <c r="BS5" s="14" t="s">
        <v>214</v>
      </c>
      <c r="BT5" s="14" t="s">
        <v>213</v>
      </c>
      <c r="BU5" s="14" t="s">
        <v>213</v>
      </c>
      <c r="BV5" s="14" t="s">
        <v>212</v>
      </c>
      <c r="BW5" s="14" t="s">
        <v>214</v>
      </c>
      <c r="BX5" s="14" t="s">
        <v>217</v>
      </c>
      <c r="BY5" s="14" t="s">
        <v>212</v>
      </c>
      <c r="BZ5" s="14" t="s">
        <v>213</v>
      </c>
      <c r="CA5" s="14" t="s">
        <v>214</v>
      </c>
      <c r="CB5" s="14" t="s">
        <v>214</v>
      </c>
      <c r="CC5" s="14" t="s">
        <v>213</v>
      </c>
      <c r="CD5" s="14" t="s">
        <v>213</v>
      </c>
      <c r="CE5" s="14" t="s">
        <v>213</v>
      </c>
      <c r="CF5" s="14" t="s">
        <v>213</v>
      </c>
      <c r="CG5" s="14" t="s">
        <v>213</v>
      </c>
      <c r="CH5" s="14" t="s">
        <v>217</v>
      </c>
      <c r="CI5" s="14" t="s">
        <v>217</v>
      </c>
      <c r="CJ5" s="14" t="s">
        <v>214</v>
      </c>
      <c r="CK5" s="14" t="s">
        <v>214</v>
      </c>
      <c r="CL5" s="14" t="s">
        <v>212</v>
      </c>
      <c r="CM5" s="14" t="s">
        <v>213</v>
      </c>
      <c r="CN5" s="14" t="s">
        <v>213</v>
      </c>
      <c r="CO5" s="14" t="s">
        <v>213</v>
      </c>
      <c r="CP5" s="14" t="s">
        <v>213</v>
      </c>
      <c r="CQ5" s="14" t="s">
        <v>213</v>
      </c>
      <c r="CR5" s="14" t="s">
        <v>213</v>
      </c>
      <c r="CS5" s="14" t="s">
        <v>212</v>
      </c>
      <c r="CT5" s="14" t="s">
        <v>212</v>
      </c>
      <c r="CU5" s="14" t="s">
        <v>212</v>
      </c>
      <c r="CV5" s="14" t="s">
        <v>212</v>
      </c>
      <c r="CW5" s="14" t="s">
        <v>212</v>
      </c>
      <c r="CX5" s="14" t="s">
        <v>217</v>
      </c>
      <c r="CY5" s="14" t="s">
        <v>212</v>
      </c>
      <c r="CZ5" s="14" t="s">
        <v>213</v>
      </c>
      <c r="DA5" s="14" t="s">
        <v>214</v>
      </c>
      <c r="DB5" s="14" t="s">
        <v>214</v>
      </c>
    </row>
    <row r="6" spans="1:106" ht="58.5" customHeight="1" x14ac:dyDescent="0.2">
      <c r="A6" s="10" t="s">
        <v>219</v>
      </c>
      <c r="B6" s="10" t="s">
        <v>220</v>
      </c>
      <c r="C6" s="14" t="s">
        <v>211</v>
      </c>
      <c r="D6" s="14" t="s">
        <v>211</v>
      </c>
      <c r="E6" s="14" t="s">
        <v>211</v>
      </c>
      <c r="F6" s="14" t="s">
        <v>210</v>
      </c>
      <c r="G6" s="14" t="s">
        <v>211</v>
      </c>
      <c r="Y6" s="14" t="s">
        <v>211</v>
      </c>
      <c r="AQ6" s="14" t="s">
        <v>214</v>
      </c>
      <c r="AR6" s="14" t="s">
        <v>212</v>
      </c>
      <c r="AS6" s="14" t="s">
        <v>212</v>
      </c>
      <c r="AT6" s="14" t="s">
        <v>212</v>
      </c>
      <c r="AU6" s="14" t="s">
        <v>214</v>
      </c>
      <c r="AV6" s="14" t="s">
        <v>214</v>
      </c>
      <c r="AW6" s="14" t="s">
        <v>212</v>
      </c>
      <c r="AX6" s="14" t="s">
        <v>215</v>
      </c>
      <c r="AY6" s="14" t="s">
        <v>212</v>
      </c>
      <c r="AZ6" s="14" t="s">
        <v>218</v>
      </c>
      <c r="BA6" s="14" t="s">
        <v>212</v>
      </c>
      <c r="BB6" s="14" t="s">
        <v>212</v>
      </c>
      <c r="BC6" s="14" t="s">
        <v>214</v>
      </c>
      <c r="BD6" s="14" t="s">
        <v>214</v>
      </c>
      <c r="BE6" s="14" t="s">
        <v>214</v>
      </c>
      <c r="BF6" s="14" t="s">
        <v>214</v>
      </c>
      <c r="BG6" s="14" t="s">
        <v>214</v>
      </c>
      <c r="BH6" s="14" t="s">
        <v>218</v>
      </c>
      <c r="BI6" s="14" t="s">
        <v>212</v>
      </c>
      <c r="BJ6" s="14" t="s">
        <v>217</v>
      </c>
      <c r="BK6" s="14" t="s">
        <v>213</v>
      </c>
      <c r="BL6" s="14" t="s">
        <v>214</v>
      </c>
      <c r="BM6" s="14" t="s">
        <v>214</v>
      </c>
      <c r="BN6" s="14" t="s">
        <v>213</v>
      </c>
      <c r="BO6" s="14" t="s">
        <v>213</v>
      </c>
      <c r="BP6" s="14" t="s">
        <v>213</v>
      </c>
      <c r="BQ6" s="14" t="s">
        <v>213</v>
      </c>
      <c r="BR6" s="14" t="s">
        <v>213</v>
      </c>
      <c r="BS6" s="14" t="s">
        <v>214</v>
      </c>
      <c r="BT6" s="14" t="s">
        <v>217</v>
      </c>
      <c r="BU6" s="14" t="s">
        <v>217</v>
      </c>
      <c r="BV6" s="14" t="s">
        <v>215</v>
      </c>
      <c r="BW6" s="14" t="s">
        <v>218</v>
      </c>
      <c r="BX6" s="14" t="s">
        <v>217</v>
      </c>
      <c r="BY6" s="14" t="s">
        <v>216</v>
      </c>
      <c r="BZ6" s="14" t="s">
        <v>216</v>
      </c>
      <c r="CA6" s="14" t="s">
        <v>217</v>
      </c>
      <c r="CB6" s="14" t="s">
        <v>217</v>
      </c>
      <c r="CC6" s="14" t="s">
        <v>218</v>
      </c>
      <c r="CD6" s="14" t="s">
        <v>218</v>
      </c>
      <c r="CE6" s="14" t="s">
        <v>218</v>
      </c>
      <c r="CF6" s="14" t="s">
        <v>218</v>
      </c>
      <c r="CG6" s="14" t="s">
        <v>213</v>
      </c>
      <c r="CH6" s="14" t="s">
        <v>214</v>
      </c>
      <c r="CI6" s="14" t="s">
        <v>216</v>
      </c>
      <c r="CJ6" s="14" t="s">
        <v>214</v>
      </c>
      <c r="CK6" s="14" t="s">
        <v>214</v>
      </c>
      <c r="CL6" s="14" t="s">
        <v>214</v>
      </c>
      <c r="CM6" s="14" t="s">
        <v>213</v>
      </c>
      <c r="CN6" s="14" t="s">
        <v>213</v>
      </c>
      <c r="CO6" s="14" t="s">
        <v>213</v>
      </c>
      <c r="CP6" s="14" t="s">
        <v>213</v>
      </c>
      <c r="CQ6" s="14" t="s">
        <v>216</v>
      </c>
      <c r="CR6" s="14" t="s">
        <v>216</v>
      </c>
      <c r="CS6" s="14" t="s">
        <v>214</v>
      </c>
      <c r="CT6" s="14" t="s">
        <v>216</v>
      </c>
      <c r="CU6" s="14" t="s">
        <v>216</v>
      </c>
      <c r="CV6" s="14" t="s">
        <v>216</v>
      </c>
      <c r="CW6" s="14" t="s">
        <v>214</v>
      </c>
      <c r="CX6" s="14" t="s">
        <v>216</v>
      </c>
      <c r="CY6" s="14" t="s">
        <v>216</v>
      </c>
      <c r="CZ6" s="14" t="s">
        <v>214</v>
      </c>
      <c r="DA6" s="14" t="s">
        <v>216</v>
      </c>
      <c r="DB6" s="14" t="s">
        <v>213</v>
      </c>
    </row>
    <row r="7" spans="1:106" ht="58.5" customHeight="1" x14ac:dyDescent="0.2">
      <c r="A7" s="10" t="s">
        <v>219</v>
      </c>
      <c r="B7" s="10" t="s">
        <v>222</v>
      </c>
      <c r="C7" s="14" t="s">
        <v>210</v>
      </c>
      <c r="D7" s="14" t="s">
        <v>211</v>
      </c>
      <c r="E7" s="14" t="s">
        <v>211</v>
      </c>
      <c r="F7" s="14" t="s">
        <v>211</v>
      </c>
      <c r="G7" s="14" t="s">
        <v>210</v>
      </c>
      <c r="H7" s="14" t="s">
        <v>212</v>
      </c>
      <c r="I7" s="14" t="s">
        <v>213</v>
      </c>
      <c r="J7" s="14" t="s">
        <v>213</v>
      </c>
      <c r="K7" s="14" t="s">
        <v>213</v>
      </c>
      <c r="L7" s="14" t="s">
        <v>213</v>
      </c>
      <c r="M7" s="14" t="s">
        <v>214</v>
      </c>
      <c r="N7" s="14" t="s">
        <v>214</v>
      </c>
      <c r="O7" s="14" t="s">
        <v>213</v>
      </c>
      <c r="P7" s="14" t="s">
        <v>213</v>
      </c>
      <c r="Q7" s="14" t="s">
        <v>214</v>
      </c>
      <c r="R7" s="14" t="s">
        <v>213</v>
      </c>
      <c r="S7" s="14" t="s">
        <v>214</v>
      </c>
      <c r="T7" s="14" t="s">
        <v>214</v>
      </c>
      <c r="U7" s="14" t="s">
        <v>213</v>
      </c>
      <c r="V7" s="14" t="s">
        <v>214</v>
      </c>
      <c r="W7" s="14" t="s">
        <v>215</v>
      </c>
      <c r="X7" s="14" t="s">
        <v>214</v>
      </c>
      <c r="Y7" s="14" t="s">
        <v>210</v>
      </c>
      <c r="Z7" s="14" t="s">
        <v>214</v>
      </c>
      <c r="AA7" s="14" t="s">
        <v>212</v>
      </c>
      <c r="AB7" s="14" t="s">
        <v>214</v>
      </c>
      <c r="AC7" s="14" t="s">
        <v>214</v>
      </c>
      <c r="AD7" s="14" t="s">
        <v>214</v>
      </c>
      <c r="AE7" s="14" t="s">
        <v>214</v>
      </c>
      <c r="AF7" s="14" t="s">
        <v>214</v>
      </c>
      <c r="AG7" s="14" t="s">
        <v>214</v>
      </c>
      <c r="AH7" s="14" t="s">
        <v>214</v>
      </c>
      <c r="AI7" s="14" t="s">
        <v>213</v>
      </c>
      <c r="AJ7" s="14" t="s">
        <v>214</v>
      </c>
      <c r="AK7" s="14" t="s">
        <v>214</v>
      </c>
      <c r="AL7" s="14" t="s">
        <v>214</v>
      </c>
      <c r="AM7" s="14" t="s">
        <v>214</v>
      </c>
      <c r="AN7" s="14" t="s">
        <v>213</v>
      </c>
      <c r="AO7" s="14" t="s">
        <v>214</v>
      </c>
      <c r="AP7" s="14" t="s">
        <v>213</v>
      </c>
      <c r="AQ7" s="14" t="s">
        <v>214</v>
      </c>
      <c r="AR7" s="14" t="s">
        <v>213</v>
      </c>
      <c r="AS7" s="14" t="s">
        <v>213</v>
      </c>
      <c r="AT7" s="14" t="s">
        <v>213</v>
      </c>
      <c r="AU7" s="14" t="s">
        <v>214</v>
      </c>
      <c r="AV7" s="14" t="s">
        <v>214</v>
      </c>
      <c r="AW7" s="14" t="s">
        <v>212</v>
      </c>
      <c r="AX7" s="14" t="s">
        <v>212</v>
      </c>
      <c r="AY7" s="14" t="s">
        <v>212</v>
      </c>
      <c r="AZ7" s="14" t="s">
        <v>218</v>
      </c>
      <c r="BA7" s="14" t="s">
        <v>217</v>
      </c>
      <c r="BB7" s="14" t="s">
        <v>212</v>
      </c>
      <c r="BC7" s="14" t="s">
        <v>213</v>
      </c>
      <c r="BD7" s="14" t="s">
        <v>214</v>
      </c>
      <c r="BE7" s="14" t="s">
        <v>212</v>
      </c>
      <c r="BF7" s="14" t="s">
        <v>213</v>
      </c>
      <c r="BG7" s="14" t="s">
        <v>214</v>
      </c>
      <c r="BH7" s="14" t="s">
        <v>214</v>
      </c>
      <c r="BI7" s="14" t="s">
        <v>214</v>
      </c>
      <c r="BJ7" s="14" t="s">
        <v>212</v>
      </c>
      <c r="BK7" s="14" t="s">
        <v>214</v>
      </c>
      <c r="BL7" s="14" t="s">
        <v>213</v>
      </c>
      <c r="BM7" s="14" t="s">
        <v>213</v>
      </c>
      <c r="BN7" s="14" t="s">
        <v>214</v>
      </c>
      <c r="BO7" s="14" t="s">
        <v>214</v>
      </c>
      <c r="BP7" s="14" t="s">
        <v>213</v>
      </c>
      <c r="BQ7" s="14" t="s">
        <v>213</v>
      </c>
      <c r="BR7" s="14" t="s">
        <v>213</v>
      </c>
      <c r="BS7" s="14" t="s">
        <v>214</v>
      </c>
      <c r="BT7" s="14" t="s">
        <v>212</v>
      </c>
      <c r="BU7" s="14" t="s">
        <v>212</v>
      </c>
      <c r="BV7" s="14" t="s">
        <v>212</v>
      </c>
      <c r="BW7" s="14" t="s">
        <v>212</v>
      </c>
      <c r="BX7" s="14" t="s">
        <v>217</v>
      </c>
      <c r="BY7" s="14" t="s">
        <v>212</v>
      </c>
      <c r="BZ7" s="14" t="s">
        <v>214</v>
      </c>
      <c r="CA7" s="14" t="s">
        <v>214</v>
      </c>
      <c r="CB7" s="14" t="s">
        <v>212</v>
      </c>
      <c r="CC7" s="14" t="s">
        <v>213</v>
      </c>
      <c r="CD7" s="14" t="s">
        <v>213</v>
      </c>
      <c r="CE7" s="14" t="s">
        <v>213</v>
      </c>
      <c r="CF7" s="14" t="s">
        <v>213</v>
      </c>
      <c r="CG7" s="14" t="s">
        <v>213</v>
      </c>
      <c r="CH7" s="14" t="s">
        <v>214</v>
      </c>
      <c r="CI7" s="14" t="s">
        <v>214</v>
      </c>
      <c r="CJ7" s="14" t="s">
        <v>214</v>
      </c>
      <c r="CK7" s="14" t="s">
        <v>213</v>
      </c>
      <c r="CL7" s="14" t="s">
        <v>214</v>
      </c>
      <c r="CM7" s="14" t="s">
        <v>213</v>
      </c>
      <c r="CN7" s="14" t="s">
        <v>213</v>
      </c>
      <c r="CO7" s="14" t="s">
        <v>214</v>
      </c>
      <c r="CP7" s="14" t="s">
        <v>214</v>
      </c>
      <c r="CQ7" s="14" t="s">
        <v>214</v>
      </c>
      <c r="CR7" s="14" t="s">
        <v>213</v>
      </c>
      <c r="CS7" s="14" t="s">
        <v>216</v>
      </c>
      <c r="CT7" s="14" t="s">
        <v>214</v>
      </c>
      <c r="CU7" s="14" t="s">
        <v>214</v>
      </c>
      <c r="CV7" s="14" t="s">
        <v>214</v>
      </c>
      <c r="CW7" s="14" t="s">
        <v>214</v>
      </c>
      <c r="CX7" s="14" t="s">
        <v>212</v>
      </c>
      <c r="CY7" s="14" t="s">
        <v>212</v>
      </c>
      <c r="CZ7" s="14" t="s">
        <v>212</v>
      </c>
      <c r="DA7" s="14" t="s">
        <v>214</v>
      </c>
      <c r="DB7" s="14" t="s">
        <v>214</v>
      </c>
    </row>
    <row r="8" spans="1:106" ht="58.5" customHeight="1" x14ac:dyDescent="0.2">
      <c r="A8" s="10" t="s">
        <v>219</v>
      </c>
      <c r="B8" s="10" t="s">
        <v>220</v>
      </c>
      <c r="C8" s="14" t="s">
        <v>210</v>
      </c>
      <c r="D8" s="14" t="s">
        <v>211</v>
      </c>
      <c r="E8" s="14" t="s">
        <v>211</v>
      </c>
      <c r="F8" s="14" t="s">
        <v>211</v>
      </c>
      <c r="G8" s="14" t="s">
        <v>210</v>
      </c>
      <c r="H8" s="14" t="s">
        <v>213</v>
      </c>
      <c r="I8" s="14" t="s">
        <v>213</v>
      </c>
      <c r="J8" s="14" t="s">
        <v>213</v>
      </c>
      <c r="K8" s="14" t="s">
        <v>214</v>
      </c>
      <c r="L8" s="14" t="s">
        <v>213</v>
      </c>
      <c r="M8" s="14" t="s">
        <v>214</v>
      </c>
      <c r="N8" s="14" t="s">
        <v>214</v>
      </c>
      <c r="O8" s="14" t="s">
        <v>213</v>
      </c>
      <c r="P8" s="14" t="s">
        <v>213</v>
      </c>
      <c r="Q8" s="14" t="s">
        <v>213</v>
      </c>
      <c r="R8" s="14" t="s">
        <v>213</v>
      </c>
      <c r="S8" s="14" t="s">
        <v>213</v>
      </c>
      <c r="T8" s="14" t="s">
        <v>213</v>
      </c>
      <c r="U8" s="14" t="s">
        <v>213</v>
      </c>
      <c r="V8" s="14" t="s">
        <v>213</v>
      </c>
      <c r="W8" s="14" t="s">
        <v>214</v>
      </c>
      <c r="X8" s="14" t="s">
        <v>214</v>
      </c>
      <c r="Y8" s="14" t="s">
        <v>210</v>
      </c>
      <c r="Z8" s="14" t="s">
        <v>213</v>
      </c>
      <c r="AA8" s="14" t="s">
        <v>213</v>
      </c>
      <c r="AB8" s="14" t="s">
        <v>213</v>
      </c>
      <c r="AC8" s="14" t="s">
        <v>213</v>
      </c>
      <c r="AD8" s="14" t="s">
        <v>213</v>
      </c>
      <c r="AE8" s="14" t="s">
        <v>213</v>
      </c>
      <c r="AF8" s="14" t="s">
        <v>213</v>
      </c>
      <c r="AG8" s="14" t="s">
        <v>213</v>
      </c>
      <c r="AH8" s="14" t="s">
        <v>213</v>
      </c>
      <c r="AI8" s="14" t="s">
        <v>213</v>
      </c>
      <c r="AJ8" s="14" t="s">
        <v>213</v>
      </c>
      <c r="AK8" s="14" t="s">
        <v>213</v>
      </c>
      <c r="AL8" s="14" t="s">
        <v>213</v>
      </c>
      <c r="AM8" s="14" t="s">
        <v>213</v>
      </c>
      <c r="AN8" s="14" t="s">
        <v>213</v>
      </c>
      <c r="AO8" s="14" t="s">
        <v>213</v>
      </c>
      <c r="AP8" s="14" t="s">
        <v>213</v>
      </c>
      <c r="AQ8" s="14" t="s">
        <v>213</v>
      </c>
      <c r="AR8" s="14" t="s">
        <v>213</v>
      </c>
      <c r="AS8" s="14" t="s">
        <v>213</v>
      </c>
      <c r="AT8" s="14" t="s">
        <v>213</v>
      </c>
      <c r="AU8" s="14" t="s">
        <v>213</v>
      </c>
      <c r="AV8" s="14" t="s">
        <v>214</v>
      </c>
      <c r="AW8" s="14" t="s">
        <v>214</v>
      </c>
      <c r="AX8" s="14" t="s">
        <v>213</v>
      </c>
      <c r="AY8" s="14" t="s">
        <v>212</v>
      </c>
      <c r="AZ8" s="14" t="s">
        <v>212</v>
      </c>
      <c r="BA8" s="14" t="s">
        <v>214</v>
      </c>
      <c r="BB8" s="14" t="s">
        <v>212</v>
      </c>
      <c r="BC8" s="14" t="s">
        <v>214</v>
      </c>
      <c r="BD8" s="14" t="s">
        <v>214</v>
      </c>
      <c r="BE8" s="14" t="s">
        <v>214</v>
      </c>
      <c r="BF8" s="14" t="s">
        <v>213</v>
      </c>
      <c r="BG8" s="14" t="s">
        <v>212</v>
      </c>
      <c r="BH8" s="14" t="s">
        <v>212</v>
      </c>
      <c r="BI8" s="14" t="s">
        <v>214</v>
      </c>
      <c r="BJ8" s="14" t="s">
        <v>214</v>
      </c>
      <c r="BK8" s="14" t="s">
        <v>213</v>
      </c>
      <c r="BL8" s="14" t="s">
        <v>213</v>
      </c>
      <c r="BM8" s="14" t="s">
        <v>213</v>
      </c>
      <c r="BN8" s="14" t="s">
        <v>214</v>
      </c>
      <c r="BO8" s="14" t="s">
        <v>214</v>
      </c>
      <c r="BP8" s="14" t="s">
        <v>213</v>
      </c>
      <c r="BQ8" s="14" t="s">
        <v>213</v>
      </c>
      <c r="BR8" s="14" t="s">
        <v>213</v>
      </c>
      <c r="BS8" s="14" t="s">
        <v>213</v>
      </c>
      <c r="BT8" s="14" t="s">
        <v>213</v>
      </c>
      <c r="BU8" s="14" t="s">
        <v>213</v>
      </c>
      <c r="BV8" s="14" t="s">
        <v>213</v>
      </c>
      <c r="BW8" s="14" t="s">
        <v>213</v>
      </c>
      <c r="BX8" s="14" t="s">
        <v>213</v>
      </c>
      <c r="BY8" s="14" t="s">
        <v>213</v>
      </c>
      <c r="BZ8" s="14" t="s">
        <v>213</v>
      </c>
      <c r="CA8" s="14" t="s">
        <v>214</v>
      </c>
      <c r="CB8" s="14" t="s">
        <v>212</v>
      </c>
    </row>
    <row r="9" spans="1:106" ht="58.5" customHeight="1" x14ac:dyDescent="0.2">
      <c r="A9" s="10" t="s">
        <v>219</v>
      </c>
      <c r="B9" s="10" t="s">
        <v>221</v>
      </c>
      <c r="C9" s="14" t="s">
        <v>210</v>
      </c>
      <c r="D9" s="14" t="s">
        <v>211</v>
      </c>
      <c r="E9" s="14" t="s">
        <v>211</v>
      </c>
      <c r="F9" s="14" t="s">
        <v>210</v>
      </c>
      <c r="G9" s="14" t="s">
        <v>210</v>
      </c>
      <c r="H9" s="14" t="s">
        <v>214</v>
      </c>
      <c r="I9" s="14" t="s">
        <v>212</v>
      </c>
      <c r="J9" s="14" t="s">
        <v>214</v>
      </c>
      <c r="K9" s="14" t="s">
        <v>214</v>
      </c>
      <c r="L9" s="14" t="s">
        <v>212</v>
      </c>
      <c r="M9" s="14" t="s">
        <v>214</v>
      </c>
      <c r="N9" s="14" t="s">
        <v>214</v>
      </c>
      <c r="O9" s="14" t="s">
        <v>217</v>
      </c>
      <c r="P9" s="14" t="s">
        <v>214</v>
      </c>
      <c r="Q9" s="14" t="s">
        <v>214</v>
      </c>
      <c r="R9" s="14" t="s">
        <v>214</v>
      </c>
      <c r="S9" s="14" t="s">
        <v>214</v>
      </c>
      <c r="T9" s="14" t="s">
        <v>214</v>
      </c>
      <c r="U9" s="14" t="s">
        <v>214</v>
      </c>
      <c r="V9" s="14" t="s">
        <v>212</v>
      </c>
      <c r="W9" s="14" t="s">
        <v>214</v>
      </c>
      <c r="X9" s="14" t="s">
        <v>214</v>
      </c>
      <c r="Y9" s="14" t="s">
        <v>211</v>
      </c>
      <c r="AQ9" s="14" t="s">
        <v>214</v>
      </c>
      <c r="AR9" s="14" t="s">
        <v>213</v>
      </c>
      <c r="AS9" s="14" t="s">
        <v>214</v>
      </c>
      <c r="AT9" s="14" t="s">
        <v>214</v>
      </c>
      <c r="AU9" s="14" t="s">
        <v>214</v>
      </c>
      <c r="AV9" s="14" t="s">
        <v>214</v>
      </c>
      <c r="AW9" s="14" t="s">
        <v>214</v>
      </c>
      <c r="AX9" s="14" t="s">
        <v>214</v>
      </c>
      <c r="AY9" s="14" t="s">
        <v>214</v>
      </c>
      <c r="AZ9" s="14" t="s">
        <v>217</v>
      </c>
      <c r="BA9" s="14" t="s">
        <v>212</v>
      </c>
      <c r="BB9" s="14" t="s">
        <v>214</v>
      </c>
      <c r="BC9" s="14" t="s">
        <v>214</v>
      </c>
      <c r="BD9" s="14" t="s">
        <v>214</v>
      </c>
      <c r="BE9" s="14" t="s">
        <v>217</v>
      </c>
      <c r="BF9" s="14" t="s">
        <v>213</v>
      </c>
      <c r="BG9" s="14" t="s">
        <v>213</v>
      </c>
      <c r="BH9" s="14" t="s">
        <v>215</v>
      </c>
      <c r="BI9" s="14" t="s">
        <v>214</v>
      </c>
      <c r="BJ9" s="14" t="s">
        <v>214</v>
      </c>
      <c r="BK9" s="14" t="s">
        <v>214</v>
      </c>
      <c r="BL9" s="14" t="s">
        <v>214</v>
      </c>
      <c r="BM9" s="14" t="s">
        <v>214</v>
      </c>
      <c r="BN9" s="14" t="s">
        <v>214</v>
      </c>
      <c r="BO9" s="14" t="s">
        <v>214</v>
      </c>
      <c r="BP9" s="14" t="s">
        <v>214</v>
      </c>
      <c r="BQ9" s="14" t="s">
        <v>214</v>
      </c>
      <c r="BR9" s="14" t="s">
        <v>214</v>
      </c>
      <c r="BS9" s="14" t="s">
        <v>214</v>
      </c>
      <c r="BT9" s="14" t="s">
        <v>214</v>
      </c>
      <c r="BU9" s="14" t="s">
        <v>214</v>
      </c>
      <c r="BV9" s="14" t="s">
        <v>214</v>
      </c>
      <c r="BW9" s="14" t="s">
        <v>214</v>
      </c>
      <c r="BX9" s="14" t="s">
        <v>214</v>
      </c>
      <c r="BY9" s="14" t="s">
        <v>214</v>
      </c>
      <c r="BZ9" s="14" t="s">
        <v>214</v>
      </c>
      <c r="CA9" s="14" t="s">
        <v>214</v>
      </c>
      <c r="CB9" s="14" t="s">
        <v>212</v>
      </c>
      <c r="CC9" s="14" t="s">
        <v>214</v>
      </c>
      <c r="CD9" s="14" t="s">
        <v>214</v>
      </c>
      <c r="CE9" s="14" t="s">
        <v>214</v>
      </c>
      <c r="CF9" s="14" t="s">
        <v>214</v>
      </c>
      <c r="CG9" s="14" t="s">
        <v>214</v>
      </c>
      <c r="CH9" s="14" t="s">
        <v>214</v>
      </c>
      <c r="CI9" s="14" t="s">
        <v>214</v>
      </c>
      <c r="CJ9" s="14" t="s">
        <v>214</v>
      </c>
      <c r="CK9" s="14" t="s">
        <v>214</v>
      </c>
      <c r="CL9" s="14" t="s">
        <v>212</v>
      </c>
      <c r="CM9" s="14" t="s">
        <v>214</v>
      </c>
      <c r="CN9" s="14" t="s">
        <v>214</v>
      </c>
      <c r="CO9" s="14" t="s">
        <v>214</v>
      </c>
      <c r="CP9" s="14" t="s">
        <v>214</v>
      </c>
      <c r="CQ9" s="14" t="s">
        <v>214</v>
      </c>
      <c r="CR9" s="14" t="s">
        <v>214</v>
      </c>
      <c r="CS9" s="14" t="s">
        <v>214</v>
      </c>
      <c r="CT9" s="14" t="s">
        <v>214</v>
      </c>
      <c r="CU9" s="14" t="s">
        <v>214</v>
      </c>
      <c r="CV9" s="14" t="s">
        <v>214</v>
      </c>
      <c r="CW9" s="14" t="s">
        <v>214</v>
      </c>
      <c r="CX9" s="14" t="s">
        <v>214</v>
      </c>
      <c r="CY9" s="14" t="s">
        <v>214</v>
      </c>
      <c r="CZ9" s="14" t="s">
        <v>214</v>
      </c>
      <c r="DA9" s="14" t="s">
        <v>214</v>
      </c>
      <c r="DB9" s="14" t="s">
        <v>214</v>
      </c>
    </row>
    <row r="10" spans="1:106" ht="58.5" customHeight="1" x14ac:dyDescent="0.2">
      <c r="A10" s="10" t="s">
        <v>219</v>
      </c>
      <c r="B10" s="10" t="s">
        <v>220</v>
      </c>
      <c r="C10" s="14" t="s">
        <v>210</v>
      </c>
      <c r="D10" s="14" t="s">
        <v>211</v>
      </c>
      <c r="E10" s="14" t="s">
        <v>211</v>
      </c>
      <c r="F10" s="14" t="s">
        <v>211</v>
      </c>
      <c r="G10" s="14" t="s">
        <v>210</v>
      </c>
      <c r="H10" s="14" t="s">
        <v>217</v>
      </c>
      <c r="I10" s="14" t="s">
        <v>217</v>
      </c>
      <c r="J10" s="14" t="s">
        <v>214</v>
      </c>
      <c r="K10" s="14" t="s">
        <v>212</v>
      </c>
      <c r="L10" s="14" t="s">
        <v>212</v>
      </c>
      <c r="M10" s="14" t="s">
        <v>214</v>
      </c>
      <c r="N10" s="14" t="s">
        <v>212</v>
      </c>
      <c r="O10" s="14" t="s">
        <v>212</v>
      </c>
      <c r="P10" s="14" t="s">
        <v>212</v>
      </c>
      <c r="Q10" s="14" t="s">
        <v>213</v>
      </c>
      <c r="R10" s="14" t="s">
        <v>213</v>
      </c>
      <c r="S10" s="14" t="s">
        <v>213</v>
      </c>
      <c r="T10" s="14" t="s">
        <v>213</v>
      </c>
      <c r="U10" s="14" t="s">
        <v>214</v>
      </c>
      <c r="V10" s="14" t="s">
        <v>213</v>
      </c>
      <c r="W10" s="14" t="s">
        <v>215</v>
      </c>
      <c r="X10" s="14" t="s">
        <v>212</v>
      </c>
      <c r="Y10" s="14" t="s">
        <v>210</v>
      </c>
      <c r="Z10" s="14" t="s">
        <v>212</v>
      </c>
      <c r="AA10" s="14" t="s">
        <v>212</v>
      </c>
      <c r="AB10" s="14" t="s">
        <v>212</v>
      </c>
      <c r="AC10" s="14" t="s">
        <v>212</v>
      </c>
      <c r="AD10" s="14" t="s">
        <v>212</v>
      </c>
      <c r="AE10" s="14" t="s">
        <v>212</v>
      </c>
      <c r="AF10" s="14" t="s">
        <v>212</v>
      </c>
      <c r="AG10" s="14" t="s">
        <v>212</v>
      </c>
      <c r="AH10" s="14" t="s">
        <v>212</v>
      </c>
      <c r="AI10" s="14" t="s">
        <v>212</v>
      </c>
      <c r="AJ10" s="14" t="s">
        <v>212</v>
      </c>
      <c r="AK10" s="14" t="s">
        <v>212</v>
      </c>
      <c r="AL10" s="14" t="s">
        <v>212</v>
      </c>
      <c r="AM10" s="14" t="s">
        <v>212</v>
      </c>
      <c r="AN10" s="14" t="s">
        <v>212</v>
      </c>
      <c r="AO10" s="14" t="s">
        <v>213</v>
      </c>
      <c r="AP10" s="14" t="s">
        <v>214</v>
      </c>
      <c r="AQ10" s="14" t="s">
        <v>217</v>
      </c>
      <c r="AR10" s="14" t="s">
        <v>213</v>
      </c>
      <c r="AS10" s="14" t="s">
        <v>214</v>
      </c>
      <c r="AT10" s="14" t="s">
        <v>212</v>
      </c>
      <c r="AU10" s="14" t="s">
        <v>214</v>
      </c>
      <c r="AV10" s="14" t="s">
        <v>213</v>
      </c>
      <c r="AW10" s="14" t="s">
        <v>214</v>
      </c>
      <c r="AX10" s="14" t="s">
        <v>214</v>
      </c>
      <c r="AY10" s="14" t="s">
        <v>212</v>
      </c>
      <c r="AZ10" s="14" t="s">
        <v>212</v>
      </c>
      <c r="BA10" s="14" t="s">
        <v>213</v>
      </c>
      <c r="BB10" s="14" t="s">
        <v>212</v>
      </c>
      <c r="BC10" s="14" t="s">
        <v>214</v>
      </c>
      <c r="BD10" s="14" t="s">
        <v>212</v>
      </c>
      <c r="BE10" s="14" t="s">
        <v>217</v>
      </c>
      <c r="BF10" s="14" t="s">
        <v>214</v>
      </c>
      <c r="BG10" s="14" t="s">
        <v>212</v>
      </c>
      <c r="BH10" s="14" t="s">
        <v>217</v>
      </c>
      <c r="BI10" s="14" t="s">
        <v>213</v>
      </c>
      <c r="BJ10" s="14" t="s">
        <v>213</v>
      </c>
      <c r="BK10" s="14" t="s">
        <v>214</v>
      </c>
      <c r="BL10" s="14" t="s">
        <v>212</v>
      </c>
      <c r="BM10" s="14" t="s">
        <v>213</v>
      </c>
      <c r="BN10" s="14" t="s">
        <v>213</v>
      </c>
      <c r="BO10" s="14" t="s">
        <v>213</v>
      </c>
      <c r="BP10" s="14" t="s">
        <v>214</v>
      </c>
      <c r="BQ10" s="14" t="s">
        <v>213</v>
      </c>
      <c r="BR10" s="14" t="s">
        <v>213</v>
      </c>
      <c r="BS10" s="14" t="s">
        <v>214</v>
      </c>
      <c r="BT10" s="14" t="s">
        <v>217</v>
      </c>
      <c r="BU10" s="14" t="s">
        <v>217</v>
      </c>
      <c r="BV10" s="14" t="s">
        <v>217</v>
      </c>
      <c r="BW10" s="14" t="s">
        <v>212</v>
      </c>
      <c r="BX10" s="14" t="s">
        <v>218</v>
      </c>
      <c r="BY10" s="14" t="s">
        <v>217</v>
      </c>
      <c r="BZ10" s="14" t="s">
        <v>212</v>
      </c>
      <c r="CA10" s="14" t="s">
        <v>212</v>
      </c>
      <c r="CB10" s="14" t="s">
        <v>217</v>
      </c>
      <c r="CC10" s="14" t="s">
        <v>214</v>
      </c>
      <c r="CD10" s="14" t="s">
        <v>213</v>
      </c>
      <c r="CE10" s="14" t="s">
        <v>213</v>
      </c>
      <c r="CF10" s="14" t="s">
        <v>213</v>
      </c>
      <c r="CG10" s="14" t="s">
        <v>213</v>
      </c>
      <c r="CH10" s="14" t="s">
        <v>214</v>
      </c>
      <c r="CI10" s="14" t="s">
        <v>214</v>
      </c>
      <c r="CJ10" s="14" t="s">
        <v>214</v>
      </c>
      <c r="CK10" s="14" t="s">
        <v>214</v>
      </c>
      <c r="CL10" s="14" t="s">
        <v>214</v>
      </c>
      <c r="CM10" s="14" t="s">
        <v>214</v>
      </c>
      <c r="CN10" s="14" t="s">
        <v>214</v>
      </c>
      <c r="CO10" s="14" t="s">
        <v>214</v>
      </c>
      <c r="CP10" s="14" t="s">
        <v>214</v>
      </c>
      <c r="CQ10" s="14" t="s">
        <v>214</v>
      </c>
      <c r="CR10" s="14" t="s">
        <v>214</v>
      </c>
      <c r="CS10" s="14" t="s">
        <v>213</v>
      </c>
      <c r="CT10" s="14" t="s">
        <v>213</v>
      </c>
      <c r="CU10" s="14" t="s">
        <v>213</v>
      </c>
      <c r="CV10" s="14" t="s">
        <v>213</v>
      </c>
      <c r="CW10" s="14" t="s">
        <v>214</v>
      </c>
      <c r="CX10" s="14" t="s">
        <v>216</v>
      </c>
      <c r="CY10" s="14" t="s">
        <v>216</v>
      </c>
      <c r="CZ10" s="14" t="s">
        <v>216</v>
      </c>
      <c r="DA10" s="14" t="s">
        <v>216</v>
      </c>
      <c r="DB10" s="14" t="s">
        <v>216</v>
      </c>
    </row>
    <row r="11" spans="1:106" ht="58.5" customHeight="1" x14ac:dyDescent="0.2">
      <c r="A11" s="10" t="s">
        <v>219</v>
      </c>
      <c r="B11" s="10" t="s">
        <v>221</v>
      </c>
      <c r="C11" s="14" t="s">
        <v>210</v>
      </c>
      <c r="D11" s="14" t="s">
        <v>211</v>
      </c>
      <c r="E11" s="14" t="s">
        <v>211</v>
      </c>
      <c r="F11" s="14" t="s">
        <v>211</v>
      </c>
      <c r="G11" s="14" t="s">
        <v>210</v>
      </c>
      <c r="H11" s="14" t="s">
        <v>214</v>
      </c>
      <c r="I11" s="14" t="s">
        <v>214</v>
      </c>
      <c r="J11" s="14" t="s">
        <v>214</v>
      </c>
      <c r="K11" s="14" t="s">
        <v>214</v>
      </c>
      <c r="L11" s="14" t="s">
        <v>214</v>
      </c>
      <c r="M11" s="14" t="s">
        <v>214</v>
      </c>
      <c r="N11" s="14" t="s">
        <v>212</v>
      </c>
      <c r="O11" s="14" t="s">
        <v>212</v>
      </c>
      <c r="P11" s="14" t="s">
        <v>214</v>
      </c>
      <c r="Q11" s="14" t="s">
        <v>217</v>
      </c>
      <c r="R11" s="14" t="s">
        <v>212</v>
      </c>
      <c r="S11" s="14" t="s">
        <v>212</v>
      </c>
      <c r="T11" s="14" t="s">
        <v>212</v>
      </c>
      <c r="U11" s="14" t="s">
        <v>214</v>
      </c>
      <c r="V11" s="14" t="s">
        <v>217</v>
      </c>
      <c r="W11" s="14" t="s">
        <v>214</v>
      </c>
      <c r="X11" s="14" t="s">
        <v>214</v>
      </c>
      <c r="Y11" s="14" t="s">
        <v>211</v>
      </c>
      <c r="AQ11" s="14" t="s">
        <v>214</v>
      </c>
      <c r="AR11" s="14" t="s">
        <v>214</v>
      </c>
      <c r="AS11" s="14" t="s">
        <v>214</v>
      </c>
      <c r="AT11" s="14" t="s">
        <v>214</v>
      </c>
      <c r="AU11" s="14" t="s">
        <v>214</v>
      </c>
      <c r="AV11" s="14" t="s">
        <v>214</v>
      </c>
      <c r="AW11" s="14" t="s">
        <v>214</v>
      </c>
      <c r="AX11" s="14" t="s">
        <v>214</v>
      </c>
      <c r="AY11" s="14" t="s">
        <v>212</v>
      </c>
      <c r="AZ11" s="14" t="s">
        <v>217</v>
      </c>
      <c r="BA11" s="14" t="s">
        <v>217</v>
      </c>
      <c r="BB11" s="14" t="s">
        <v>212</v>
      </c>
      <c r="BC11" s="14" t="s">
        <v>214</v>
      </c>
      <c r="BD11" s="14" t="s">
        <v>214</v>
      </c>
      <c r="BE11" s="14" t="s">
        <v>216</v>
      </c>
      <c r="BF11" s="14" t="s">
        <v>214</v>
      </c>
      <c r="BG11" s="14" t="s">
        <v>214</v>
      </c>
      <c r="BH11" s="14" t="s">
        <v>216</v>
      </c>
      <c r="BI11" s="14" t="s">
        <v>214</v>
      </c>
      <c r="BJ11" s="14" t="s">
        <v>212</v>
      </c>
      <c r="BK11" s="14" t="s">
        <v>214</v>
      </c>
      <c r="BL11" s="14" t="s">
        <v>214</v>
      </c>
      <c r="BM11" s="14" t="s">
        <v>214</v>
      </c>
      <c r="BN11" s="14" t="s">
        <v>216</v>
      </c>
      <c r="BO11" s="14" t="s">
        <v>216</v>
      </c>
      <c r="BP11" s="14" t="s">
        <v>216</v>
      </c>
      <c r="BQ11" s="14" t="s">
        <v>216</v>
      </c>
      <c r="BR11" s="14" t="s">
        <v>216</v>
      </c>
      <c r="BS11" s="14" t="s">
        <v>214</v>
      </c>
      <c r="BT11" s="14" t="s">
        <v>214</v>
      </c>
      <c r="BU11" s="14" t="s">
        <v>214</v>
      </c>
      <c r="BV11" s="14" t="s">
        <v>214</v>
      </c>
      <c r="BW11" s="14" t="s">
        <v>213</v>
      </c>
      <c r="BX11" s="14" t="s">
        <v>214</v>
      </c>
      <c r="BY11" s="14" t="s">
        <v>214</v>
      </c>
      <c r="BZ11" s="14" t="s">
        <v>214</v>
      </c>
      <c r="CA11" s="14" t="s">
        <v>214</v>
      </c>
      <c r="CB11" s="14" t="s">
        <v>214</v>
      </c>
      <c r="CC11" s="14" t="s">
        <v>212</v>
      </c>
      <c r="CD11" s="14" t="s">
        <v>212</v>
      </c>
      <c r="CE11" s="14" t="s">
        <v>214</v>
      </c>
      <c r="CF11" s="14" t="s">
        <v>214</v>
      </c>
      <c r="CG11" s="14" t="s">
        <v>214</v>
      </c>
      <c r="CH11" s="14" t="s">
        <v>212</v>
      </c>
      <c r="CI11" s="14" t="s">
        <v>214</v>
      </c>
      <c r="CJ11" s="14" t="s">
        <v>212</v>
      </c>
      <c r="CK11" s="14" t="s">
        <v>214</v>
      </c>
      <c r="CL11" s="14" t="s">
        <v>214</v>
      </c>
      <c r="CM11" s="14" t="s">
        <v>214</v>
      </c>
      <c r="CN11" s="14" t="s">
        <v>214</v>
      </c>
      <c r="CO11" s="14" t="s">
        <v>214</v>
      </c>
      <c r="CP11" s="14" t="s">
        <v>214</v>
      </c>
      <c r="CQ11" s="14" t="s">
        <v>214</v>
      </c>
      <c r="CR11" s="14" t="s">
        <v>214</v>
      </c>
      <c r="CS11" s="14" t="s">
        <v>216</v>
      </c>
      <c r="CT11" s="14" t="s">
        <v>216</v>
      </c>
      <c r="CU11" s="14" t="s">
        <v>216</v>
      </c>
      <c r="CV11" s="14" t="s">
        <v>216</v>
      </c>
      <c r="CW11" s="14" t="s">
        <v>216</v>
      </c>
      <c r="CX11" s="14" t="s">
        <v>216</v>
      </c>
      <c r="CY11" s="14" t="s">
        <v>216</v>
      </c>
      <c r="CZ11" s="14" t="s">
        <v>216</v>
      </c>
      <c r="DA11" s="14" t="s">
        <v>216</v>
      </c>
      <c r="DB11" s="14" t="s">
        <v>217</v>
      </c>
    </row>
    <row r="12" spans="1:106" ht="58.5" customHeight="1" x14ac:dyDescent="0.2">
      <c r="A12" s="10" t="s">
        <v>219</v>
      </c>
      <c r="B12" s="10" t="s">
        <v>220</v>
      </c>
      <c r="C12" s="14" t="s">
        <v>210</v>
      </c>
      <c r="D12" s="14" t="s">
        <v>210</v>
      </c>
      <c r="E12" s="14" t="s">
        <v>211</v>
      </c>
      <c r="F12" s="14" t="s">
        <v>211</v>
      </c>
      <c r="G12" s="14" t="s">
        <v>210</v>
      </c>
      <c r="H12" s="14" t="s">
        <v>216</v>
      </c>
      <c r="I12" s="14" t="s">
        <v>214</v>
      </c>
      <c r="J12" s="14" t="s">
        <v>216</v>
      </c>
      <c r="K12" s="14" t="s">
        <v>214</v>
      </c>
      <c r="L12" s="14" t="s">
        <v>214</v>
      </c>
      <c r="M12" s="14" t="s">
        <v>214</v>
      </c>
      <c r="N12" s="14" t="s">
        <v>214</v>
      </c>
      <c r="O12" s="14" t="s">
        <v>214</v>
      </c>
      <c r="P12" s="14" t="s">
        <v>214</v>
      </c>
      <c r="Q12" s="14" t="s">
        <v>214</v>
      </c>
      <c r="R12" s="14" t="s">
        <v>214</v>
      </c>
      <c r="S12" s="14" t="s">
        <v>214</v>
      </c>
      <c r="T12" s="14" t="s">
        <v>214</v>
      </c>
      <c r="U12" s="14" t="s">
        <v>214</v>
      </c>
      <c r="V12" s="14" t="s">
        <v>214</v>
      </c>
      <c r="W12" s="14" t="s">
        <v>214</v>
      </c>
      <c r="X12" s="14" t="s">
        <v>214</v>
      </c>
      <c r="Y12" s="14" t="s">
        <v>211</v>
      </c>
      <c r="AQ12" s="14" t="s">
        <v>212</v>
      </c>
      <c r="AR12" s="14" t="s">
        <v>213</v>
      </c>
      <c r="AS12" s="14" t="s">
        <v>214</v>
      </c>
      <c r="AT12" s="14" t="s">
        <v>212</v>
      </c>
      <c r="AU12" s="14" t="s">
        <v>213</v>
      </c>
      <c r="AV12" s="14" t="s">
        <v>213</v>
      </c>
      <c r="AW12" s="14" t="s">
        <v>213</v>
      </c>
      <c r="AX12" s="14" t="s">
        <v>213</v>
      </c>
      <c r="AY12" s="14" t="s">
        <v>213</v>
      </c>
      <c r="AZ12" s="14" t="s">
        <v>212</v>
      </c>
      <c r="BA12" s="14" t="s">
        <v>218</v>
      </c>
      <c r="BB12" s="14" t="s">
        <v>214</v>
      </c>
      <c r="BC12" s="14" t="s">
        <v>214</v>
      </c>
      <c r="BD12" s="14" t="s">
        <v>212</v>
      </c>
      <c r="BE12" s="14" t="s">
        <v>218</v>
      </c>
      <c r="BF12" s="14" t="s">
        <v>214</v>
      </c>
      <c r="BG12" s="14" t="s">
        <v>212</v>
      </c>
      <c r="BH12" s="14" t="s">
        <v>218</v>
      </c>
      <c r="BI12" s="14" t="s">
        <v>213</v>
      </c>
      <c r="BJ12" s="14" t="s">
        <v>213</v>
      </c>
      <c r="BK12" s="14" t="s">
        <v>213</v>
      </c>
      <c r="BL12" s="14" t="s">
        <v>214</v>
      </c>
      <c r="BM12" s="14" t="s">
        <v>214</v>
      </c>
      <c r="BN12" s="14" t="s">
        <v>216</v>
      </c>
      <c r="BO12" s="14" t="s">
        <v>216</v>
      </c>
      <c r="BP12" s="14" t="s">
        <v>216</v>
      </c>
      <c r="BQ12" s="14" t="s">
        <v>216</v>
      </c>
      <c r="BR12" s="14" t="s">
        <v>216</v>
      </c>
      <c r="BS12" s="14" t="s">
        <v>214</v>
      </c>
      <c r="BT12" s="14" t="s">
        <v>214</v>
      </c>
      <c r="BU12" s="14" t="s">
        <v>214</v>
      </c>
      <c r="BV12" s="14" t="s">
        <v>214</v>
      </c>
      <c r="BW12" s="14" t="s">
        <v>214</v>
      </c>
      <c r="BX12" s="14" t="s">
        <v>214</v>
      </c>
      <c r="BY12" s="14" t="s">
        <v>214</v>
      </c>
      <c r="BZ12" s="14" t="s">
        <v>214</v>
      </c>
      <c r="CA12" s="14" t="s">
        <v>214</v>
      </c>
      <c r="CB12" s="14" t="s">
        <v>214</v>
      </c>
      <c r="CC12" s="14" t="s">
        <v>213</v>
      </c>
      <c r="CD12" s="14" t="s">
        <v>213</v>
      </c>
      <c r="CE12" s="14" t="s">
        <v>213</v>
      </c>
      <c r="CF12" s="14" t="s">
        <v>213</v>
      </c>
      <c r="CG12" s="14" t="s">
        <v>213</v>
      </c>
      <c r="CH12" s="14" t="s">
        <v>213</v>
      </c>
      <c r="CI12" s="14" t="s">
        <v>214</v>
      </c>
      <c r="CJ12" s="14" t="s">
        <v>213</v>
      </c>
      <c r="CK12" s="14" t="s">
        <v>214</v>
      </c>
      <c r="CL12" s="14" t="s">
        <v>214</v>
      </c>
      <c r="CM12" s="14" t="s">
        <v>213</v>
      </c>
      <c r="CN12" s="14" t="s">
        <v>213</v>
      </c>
      <c r="CO12" s="14" t="s">
        <v>213</v>
      </c>
      <c r="CP12" s="14" t="s">
        <v>213</v>
      </c>
      <c r="CQ12" s="14" t="s">
        <v>213</v>
      </c>
      <c r="CR12" s="14" t="s">
        <v>213</v>
      </c>
      <c r="CS12" s="14" t="s">
        <v>216</v>
      </c>
      <c r="CT12" s="14" t="s">
        <v>216</v>
      </c>
      <c r="CU12" s="14" t="s">
        <v>216</v>
      </c>
      <c r="CV12" s="14" t="s">
        <v>216</v>
      </c>
      <c r="CW12" s="14" t="s">
        <v>213</v>
      </c>
      <c r="CX12" s="14" t="s">
        <v>214</v>
      </c>
      <c r="CY12" s="14" t="s">
        <v>213</v>
      </c>
      <c r="CZ12" s="14" t="s">
        <v>213</v>
      </c>
      <c r="DA12" s="14" t="s">
        <v>213</v>
      </c>
      <c r="DB12" s="14" t="s">
        <v>213</v>
      </c>
    </row>
    <row r="13" spans="1:106" ht="58.5" customHeight="1" x14ac:dyDescent="0.2">
      <c r="A13" s="10" t="s">
        <v>219</v>
      </c>
      <c r="B13" s="10" t="s">
        <v>223</v>
      </c>
      <c r="C13" s="14" t="s">
        <v>210</v>
      </c>
      <c r="D13" s="14" t="s">
        <v>210</v>
      </c>
      <c r="E13" s="14" t="s">
        <v>211</v>
      </c>
      <c r="F13" s="14" t="s">
        <v>211</v>
      </c>
      <c r="G13" s="14" t="s">
        <v>210</v>
      </c>
      <c r="H13" s="14" t="s">
        <v>212</v>
      </c>
      <c r="I13" s="14" t="s">
        <v>212</v>
      </c>
      <c r="J13" s="14" t="s">
        <v>212</v>
      </c>
      <c r="K13" s="14" t="s">
        <v>212</v>
      </c>
      <c r="L13" s="14" t="s">
        <v>212</v>
      </c>
      <c r="M13" s="14" t="s">
        <v>212</v>
      </c>
      <c r="N13" s="14" t="s">
        <v>218</v>
      </c>
      <c r="O13" s="14" t="s">
        <v>217</v>
      </c>
      <c r="P13" s="14" t="s">
        <v>212</v>
      </c>
      <c r="Q13" s="14" t="s">
        <v>212</v>
      </c>
      <c r="R13" s="14" t="s">
        <v>212</v>
      </c>
      <c r="S13" s="14" t="s">
        <v>214</v>
      </c>
      <c r="T13" s="14" t="s">
        <v>214</v>
      </c>
      <c r="U13" s="14" t="s">
        <v>214</v>
      </c>
      <c r="V13" s="14" t="s">
        <v>214</v>
      </c>
      <c r="W13" s="14" t="s">
        <v>214</v>
      </c>
      <c r="X13" s="14" t="s">
        <v>212</v>
      </c>
      <c r="Y13" s="14" t="s">
        <v>211</v>
      </c>
      <c r="AQ13" s="14" t="s">
        <v>212</v>
      </c>
      <c r="AR13" s="14" t="s">
        <v>214</v>
      </c>
      <c r="AS13" s="14" t="s">
        <v>214</v>
      </c>
      <c r="AT13" s="14" t="s">
        <v>214</v>
      </c>
      <c r="AU13" s="14" t="s">
        <v>212</v>
      </c>
      <c r="AV13" s="14" t="s">
        <v>212</v>
      </c>
      <c r="AW13" s="14" t="s">
        <v>212</v>
      </c>
      <c r="AX13" s="14" t="s">
        <v>218</v>
      </c>
      <c r="AY13" s="14" t="s">
        <v>218</v>
      </c>
      <c r="AZ13" s="14" t="s">
        <v>218</v>
      </c>
      <c r="BA13" s="14" t="s">
        <v>214</v>
      </c>
      <c r="BB13" s="14" t="s">
        <v>218</v>
      </c>
      <c r="BC13" s="14" t="s">
        <v>213</v>
      </c>
      <c r="BD13" s="14" t="s">
        <v>213</v>
      </c>
      <c r="BE13" s="14" t="s">
        <v>213</v>
      </c>
      <c r="BF13" s="14" t="s">
        <v>213</v>
      </c>
      <c r="BG13" s="14" t="s">
        <v>213</v>
      </c>
      <c r="BH13" s="14" t="s">
        <v>213</v>
      </c>
      <c r="BI13" s="14" t="s">
        <v>213</v>
      </c>
      <c r="BJ13" s="14" t="s">
        <v>213</v>
      </c>
      <c r="BK13" s="14" t="s">
        <v>213</v>
      </c>
      <c r="BL13" s="14" t="s">
        <v>213</v>
      </c>
      <c r="BM13" s="14" t="s">
        <v>213</v>
      </c>
      <c r="BN13" s="14" t="s">
        <v>214</v>
      </c>
      <c r="BO13" s="14" t="s">
        <v>214</v>
      </c>
      <c r="BP13" s="14" t="s">
        <v>213</v>
      </c>
      <c r="BQ13" s="14" t="s">
        <v>213</v>
      </c>
      <c r="BR13" s="14" t="s">
        <v>213</v>
      </c>
      <c r="BS13" s="14" t="s">
        <v>214</v>
      </c>
      <c r="BT13" s="14" t="s">
        <v>214</v>
      </c>
      <c r="BU13" s="14" t="s">
        <v>213</v>
      </c>
      <c r="BV13" s="14" t="s">
        <v>213</v>
      </c>
      <c r="BW13" s="14" t="s">
        <v>213</v>
      </c>
      <c r="BX13" s="14" t="s">
        <v>213</v>
      </c>
      <c r="BY13" s="14" t="s">
        <v>213</v>
      </c>
      <c r="BZ13" s="14" t="s">
        <v>213</v>
      </c>
      <c r="CA13" s="14" t="s">
        <v>213</v>
      </c>
      <c r="CB13" s="14" t="s">
        <v>214</v>
      </c>
      <c r="CC13" s="14" t="s">
        <v>212</v>
      </c>
      <c r="CD13" s="14" t="s">
        <v>212</v>
      </c>
      <c r="CE13" s="14" t="s">
        <v>214</v>
      </c>
      <c r="CF13" s="14" t="s">
        <v>214</v>
      </c>
      <c r="CG13" s="14" t="s">
        <v>214</v>
      </c>
      <c r="CH13" s="14" t="s">
        <v>214</v>
      </c>
      <c r="CI13" s="14" t="s">
        <v>212</v>
      </c>
      <c r="CJ13" s="14" t="s">
        <v>212</v>
      </c>
      <c r="CK13" s="14" t="s">
        <v>212</v>
      </c>
      <c r="CL13" s="14" t="s">
        <v>214</v>
      </c>
      <c r="CM13" s="14" t="s">
        <v>213</v>
      </c>
      <c r="CN13" s="14" t="s">
        <v>213</v>
      </c>
      <c r="CO13" s="14" t="s">
        <v>213</v>
      </c>
      <c r="CP13" s="14" t="s">
        <v>213</v>
      </c>
      <c r="CQ13" s="14" t="s">
        <v>213</v>
      </c>
      <c r="CR13" s="14" t="s">
        <v>213</v>
      </c>
      <c r="CS13" s="14" t="s">
        <v>213</v>
      </c>
      <c r="CT13" s="14" t="s">
        <v>213</v>
      </c>
      <c r="CU13" s="14" t="s">
        <v>213</v>
      </c>
      <c r="CV13" s="14" t="s">
        <v>214</v>
      </c>
      <c r="CW13" s="14" t="s">
        <v>212</v>
      </c>
      <c r="CX13" s="14" t="s">
        <v>212</v>
      </c>
      <c r="CY13" s="14" t="s">
        <v>212</v>
      </c>
      <c r="CZ13" s="14" t="s">
        <v>212</v>
      </c>
      <c r="DA13" s="14" t="s">
        <v>212</v>
      </c>
      <c r="DB13" s="14" t="s">
        <v>212</v>
      </c>
    </row>
    <row r="14" spans="1:106" ht="58.5" customHeight="1" x14ac:dyDescent="0.2">
      <c r="A14" s="10" t="s">
        <v>219</v>
      </c>
      <c r="B14" s="10" t="s">
        <v>220</v>
      </c>
      <c r="C14" s="14" t="s">
        <v>210</v>
      </c>
      <c r="D14" s="14" t="s">
        <v>211</v>
      </c>
      <c r="E14" s="14" t="s">
        <v>211</v>
      </c>
      <c r="F14" s="14" t="s">
        <v>211</v>
      </c>
      <c r="G14" s="14" t="s">
        <v>210</v>
      </c>
      <c r="H14" s="14" t="s">
        <v>214</v>
      </c>
      <c r="I14" s="14" t="s">
        <v>213</v>
      </c>
      <c r="J14" s="14" t="s">
        <v>213</v>
      </c>
      <c r="K14" s="14" t="s">
        <v>214</v>
      </c>
      <c r="L14" s="14" t="s">
        <v>213</v>
      </c>
      <c r="M14" s="14" t="s">
        <v>213</v>
      </c>
      <c r="N14" s="14" t="s">
        <v>215</v>
      </c>
      <c r="O14" s="14" t="s">
        <v>213</v>
      </c>
      <c r="P14" s="14" t="s">
        <v>214</v>
      </c>
      <c r="Q14" s="14" t="s">
        <v>214</v>
      </c>
      <c r="R14" s="14" t="s">
        <v>214</v>
      </c>
      <c r="S14" s="14" t="s">
        <v>214</v>
      </c>
      <c r="T14" s="14" t="s">
        <v>213</v>
      </c>
      <c r="U14" s="14" t="s">
        <v>213</v>
      </c>
      <c r="V14" s="14" t="s">
        <v>214</v>
      </c>
      <c r="W14" s="14" t="s">
        <v>213</v>
      </c>
      <c r="X14" s="14" t="s">
        <v>214</v>
      </c>
      <c r="Y14" s="14" t="s">
        <v>210</v>
      </c>
      <c r="Z14" s="14" t="s">
        <v>213</v>
      </c>
      <c r="AA14" s="14" t="s">
        <v>213</v>
      </c>
      <c r="AB14" s="14" t="s">
        <v>213</v>
      </c>
      <c r="AC14" s="14" t="s">
        <v>213</v>
      </c>
      <c r="AD14" s="14" t="s">
        <v>213</v>
      </c>
      <c r="AE14" s="14" t="s">
        <v>213</v>
      </c>
      <c r="AF14" s="14" t="s">
        <v>215</v>
      </c>
      <c r="AG14" s="14" t="s">
        <v>214</v>
      </c>
      <c r="AH14" s="14" t="s">
        <v>213</v>
      </c>
      <c r="AI14" s="14" t="s">
        <v>214</v>
      </c>
      <c r="AJ14" s="14" t="s">
        <v>214</v>
      </c>
      <c r="AK14" s="14" t="s">
        <v>214</v>
      </c>
      <c r="AL14" s="14" t="s">
        <v>213</v>
      </c>
      <c r="AM14" s="14" t="s">
        <v>213</v>
      </c>
      <c r="AN14" s="14" t="s">
        <v>213</v>
      </c>
      <c r="AO14" s="14" t="s">
        <v>214</v>
      </c>
      <c r="AP14" s="14" t="s">
        <v>214</v>
      </c>
      <c r="AQ14" s="14" t="s">
        <v>214</v>
      </c>
      <c r="AR14" s="14" t="s">
        <v>213</v>
      </c>
      <c r="AS14" s="14" t="s">
        <v>213</v>
      </c>
      <c r="AT14" s="14" t="s">
        <v>213</v>
      </c>
      <c r="AU14" s="14" t="s">
        <v>212</v>
      </c>
      <c r="AV14" s="14" t="s">
        <v>212</v>
      </c>
      <c r="AW14" s="14" t="s">
        <v>212</v>
      </c>
      <c r="AX14" s="14" t="s">
        <v>214</v>
      </c>
      <c r="AY14" s="14" t="s">
        <v>214</v>
      </c>
      <c r="AZ14" s="14" t="s">
        <v>212</v>
      </c>
      <c r="BA14" s="14" t="s">
        <v>212</v>
      </c>
      <c r="BB14" s="14" t="s">
        <v>214</v>
      </c>
      <c r="BC14" s="14" t="s">
        <v>214</v>
      </c>
      <c r="BD14" s="14" t="s">
        <v>212</v>
      </c>
      <c r="BE14" s="14" t="s">
        <v>215</v>
      </c>
      <c r="BF14" s="14" t="s">
        <v>214</v>
      </c>
      <c r="BG14" s="14" t="s">
        <v>214</v>
      </c>
      <c r="BH14" s="14" t="s">
        <v>215</v>
      </c>
      <c r="BI14" s="14" t="s">
        <v>214</v>
      </c>
      <c r="BJ14" s="14" t="s">
        <v>214</v>
      </c>
      <c r="BK14" s="14" t="s">
        <v>214</v>
      </c>
      <c r="BL14" s="14" t="s">
        <v>214</v>
      </c>
      <c r="BM14" s="14" t="s">
        <v>212</v>
      </c>
      <c r="BN14" s="14" t="s">
        <v>215</v>
      </c>
      <c r="BO14" s="14" t="s">
        <v>212</v>
      </c>
      <c r="BP14" s="14" t="s">
        <v>213</v>
      </c>
      <c r="BQ14" s="14" t="s">
        <v>213</v>
      </c>
      <c r="BR14" s="14" t="s">
        <v>213</v>
      </c>
      <c r="BS14" s="14" t="s">
        <v>212</v>
      </c>
      <c r="BT14" s="14" t="s">
        <v>214</v>
      </c>
      <c r="BU14" s="14" t="s">
        <v>213</v>
      </c>
      <c r="BV14" s="14" t="s">
        <v>216</v>
      </c>
      <c r="BW14" s="14" t="s">
        <v>213</v>
      </c>
      <c r="BX14" s="14" t="s">
        <v>216</v>
      </c>
      <c r="BY14" s="14" t="s">
        <v>213</v>
      </c>
      <c r="BZ14" s="14" t="s">
        <v>216</v>
      </c>
      <c r="CA14" s="14" t="s">
        <v>214</v>
      </c>
      <c r="CB14" s="14" t="s">
        <v>214</v>
      </c>
      <c r="CC14" s="14" t="s">
        <v>212</v>
      </c>
      <c r="CD14" s="14" t="s">
        <v>212</v>
      </c>
      <c r="CE14" s="14" t="s">
        <v>212</v>
      </c>
      <c r="CF14" s="14" t="s">
        <v>212</v>
      </c>
      <c r="CG14" s="14" t="s">
        <v>212</v>
      </c>
      <c r="CH14" s="14" t="s">
        <v>213</v>
      </c>
      <c r="CI14" s="14" t="s">
        <v>213</v>
      </c>
      <c r="CJ14" s="14" t="s">
        <v>213</v>
      </c>
      <c r="CK14" s="14" t="s">
        <v>213</v>
      </c>
      <c r="CL14" s="14" t="s">
        <v>214</v>
      </c>
      <c r="CM14" s="14" t="s">
        <v>213</v>
      </c>
      <c r="CN14" s="14" t="s">
        <v>213</v>
      </c>
      <c r="CO14" s="14" t="s">
        <v>216</v>
      </c>
      <c r="CP14" s="14" t="s">
        <v>214</v>
      </c>
      <c r="CQ14" s="14" t="s">
        <v>216</v>
      </c>
      <c r="CR14" s="14" t="s">
        <v>213</v>
      </c>
      <c r="CS14" s="14" t="s">
        <v>216</v>
      </c>
      <c r="CT14" s="14" t="s">
        <v>214</v>
      </c>
      <c r="CU14" s="14" t="s">
        <v>214</v>
      </c>
      <c r="CV14" s="14" t="s">
        <v>214</v>
      </c>
      <c r="CW14" s="14" t="s">
        <v>214</v>
      </c>
      <c r="CX14" s="14" t="s">
        <v>214</v>
      </c>
      <c r="CY14" s="14" t="s">
        <v>216</v>
      </c>
      <c r="CZ14" s="14" t="s">
        <v>216</v>
      </c>
      <c r="DA14" s="14" t="s">
        <v>216</v>
      </c>
      <c r="DB14" s="14" t="s">
        <v>216</v>
      </c>
    </row>
    <row r="15" spans="1:106" ht="58.5" customHeight="1" x14ac:dyDescent="0.2">
      <c r="A15" s="10" t="s">
        <v>219</v>
      </c>
      <c r="B15" s="10" t="s">
        <v>224</v>
      </c>
      <c r="C15" s="14" t="s">
        <v>210</v>
      </c>
      <c r="D15" s="14" t="s">
        <v>210</v>
      </c>
      <c r="E15" s="14" t="s">
        <v>211</v>
      </c>
      <c r="F15" s="14" t="s">
        <v>211</v>
      </c>
      <c r="G15" s="14" t="s">
        <v>210</v>
      </c>
      <c r="H15" s="14" t="s">
        <v>214</v>
      </c>
      <c r="I15" s="14" t="s">
        <v>213</v>
      </c>
      <c r="J15" s="14" t="s">
        <v>213</v>
      </c>
      <c r="K15" s="14" t="s">
        <v>213</v>
      </c>
      <c r="L15" s="14" t="s">
        <v>213</v>
      </c>
      <c r="M15" s="14" t="s">
        <v>214</v>
      </c>
      <c r="N15" s="14" t="s">
        <v>214</v>
      </c>
      <c r="O15" s="14" t="s">
        <v>213</v>
      </c>
      <c r="P15" s="14" t="s">
        <v>213</v>
      </c>
      <c r="Q15" s="14" t="s">
        <v>214</v>
      </c>
      <c r="R15" s="14" t="s">
        <v>213</v>
      </c>
      <c r="S15" s="14" t="s">
        <v>213</v>
      </c>
      <c r="T15" s="14" t="s">
        <v>213</v>
      </c>
      <c r="U15" s="14" t="s">
        <v>213</v>
      </c>
      <c r="V15" s="14" t="s">
        <v>214</v>
      </c>
      <c r="W15" s="14" t="s">
        <v>216</v>
      </c>
      <c r="X15" s="14" t="s">
        <v>213</v>
      </c>
      <c r="Y15" s="14" t="s">
        <v>211</v>
      </c>
      <c r="AQ15" s="14" t="s">
        <v>214</v>
      </c>
      <c r="AR15" s="14" t="s">
        <v>213</v>
      </c>
      <c r="AS15" s="14" t="s">
        <v>213</v>
      </c>
      <c r="AT15" s="14" t="s">
        <v>214</v>
      </c>
      <c r="AU15" s="14" t="s">
        <v>213</v>
      </c>
      <c r="AV15" s="14" t="s">
        <v>214</v>
      </c>
      <c r="AW15" s="14" t="s">
        <v>212</v>
      </c>
      <c r="AX15" s="14" t="s">
        <v>212</v>
      </c>
      <c r="AY15" s="14" t="s">
        <v>214</v>
      </c>
      <c r="AZ15" s="14" t="s">
        <v>214</v>
      </c>
      <c r="BA15" s="14" t="s">
        <v>214</v>
      </c>
      <c r="BB15" s="14" t="s">
        <v>214</v>
      </c>
      <c r="BC15" s="14" t="s">
        <v>217</v>
      </c>
      <c r="BD15" s="14" t="s">
        <v>217</v>
      </c>
      <c r="BE15" s="14" t="s">
        <v>217</v>
      </c>
      <c r="BF15" s="14" t="s">
        <v>217</v>
      </c>
      <c r="BG15" s="14" t="s">
        <v>217</v>
      </c>
      <c r="BH15" s="14" t="s">
        <v>217</v>
      </c>
      <c r="BI15" s="14" t="s">
        <v>212</v>
      </c>
      <c r="BJ15" s="14" t="s">
        <v>212</v>
      </c>
      <c r="BK15" s="14" t="s">
        <v>212</v>
      </c>
      <c r="BL15" s="14" t="s">
        <v>214</v>
      </c>
      <c r="BM15" s="14" t="s">
        <v>214</v>
      </c>
      <c r="BN15" s="14" t="s">
        <v>212</v>
      </c>
      <c r="BO15" s="14" t="s">
        <v>212</v>
      </c>
      <c r="BP15" s="14" t="s">
        <v>213</v>
      </c>
      <c r="BQ15" s="14" t="s">
        <v>213</v>
      </c>
      <c r="BR15" s="14" t="s">
        <v>214</v>
      </c>
      <c r="BS15" s="14" t="s">
        <v>214</v>
      </c>
      <c r="BT15" s="14" t="s">
        <v>212</v>
      </c>
      <c r="BU15" s="14" t="s">
        <v>212</v>
      </c>
      <c r="BV15" s="14" t="s">
        <v>212</v>
      </c>
      <c r="BW15" s="14" t="s">
        <v>212</v>
      </c>
      <c r="BX15" s="14" t="s">
        <v>212</v>
      </c>
      <c r="BY15" s="14" t="s">
        <v>212</v>
      </c>
      <c r="BZ15" s="14" t="s">
        <v>214</v>
      </c>
      <c r="CA15" s="14" t="s">
        <v>212</v>
      </c>
      <c r="CB15" s="14" t="s">
        <v>212</v>
      </c>
      <c r="CC15" s="14" t="s">
        <v>213</v>
      </c>
      <c r="CD15" s="14" t="s">
        <v>213</v>
      </c>
      <c r="CE15" s="14" t="s">
        <v>213</v>
      </c>
      <c r="CF15" s="14" t="s">
        <v>213</v>
      </c>
      <c r="CG15" s="14" t="s">
        <v>213</v>
      </c>
      <c r="CH15" s="14" t="s">
        <v>213</v>
      </c>
      <c r="CI15" s="14" t="s">
        <v>216</v>
      </c>
      <c r="CJ15" s="14" t="s">
        <v>213</v>
      </c>
      <c r="CK15" s="14" t="s">
        <v>214</v>
      </c>
      <c r="CL15" s="14" t="s">
        <v>213</v>
      </c>
      <c r="CM15" s="14" t="s">
        <v>213</v>
      </c>
      <c r="CN15" s="14" t="s">
        <v>213</v>
      </c>
      <c r="CO15" s="14" t="s">
        <v>213</v>
      </c>
      <c r="CP15" s="14" t="s">
        <v>213</v>
      </c>
      <c r="CQ15" s="14" t="s">
        <v>213</v>
      </c>
      <c r="CR15" s="14" t="s">
        <v>213</v>
      </c>
      <c r="CS15" s="14" t="s">
        <v>213</v>
      </c>
      <c r="CT15" s="14" t="s">
        <v>213</v>
      </c>
      <c r="CU15" s="14" t="s">
        <v>214</v>
      </c>
      <c r="CV15" s="14" t="s">
        <v>214</v>
      </c>
      <c r="CW15" s="14" t="s">
        <v>214</v>
      </c>
      <c r="CX15" s="14" t="s">
        <v>214</v>
      </c>
      <c r="CY15" s="14" t="s">
        <v>213</v>
      </c>
      <c r="CZ15" s="14" t="s">
        <v>214</v>
      </c>
      <c r="DA15" s="14" t="s">
        <v>213</v>
      </c>
      <c r="DB15" s="14" t="s">
        <v>213</v>
      </c>
    </row>
    <row r="16" spans="1:106" ht="58.5" customHeight="1" x14ac:dyDescent="0.2">
      <c r="A16" s="10" t="s">
        <v>219</v>
      </c>
      <c r="B16" s="10" t="s">
        <v>223</v>
      </c>
      <c r="C16" s="14" t="s">
        <v>210</v>
      </c>
      <c r="D16" s="14" t="s">
        <v>211</v>
      </c>
      <c r="E16" s="14" t="s">
        <v>211</v>
      </c>
      <c r="F16" s="14" t="s">
        <v>211</v>
      </c>
      <c r="G16" s="14" t="s">
        <v>210</v>
      </c>
      <c r="H16" s="14" t="s">
        <v>214</v>
      </c>
      <c r="I16" s="14" t="s">
        <v>214</v>
      </c>
      <c r="J16" s="14" t="s">
        <v>214</v>
      </c>
      <c r="K16" s="14" t="s">
        <v>214</v>
      </c>
      <c r="L16" s="14" t="s">
        <v>213</v>
      </c>
      <c r="M16" s="14" t="s">
        <v>214</v>
      </c>
      <c r="N16" s="14" t="s">
        <v>216</v>
      </c>
      <c r="O16" s="14" t="s">
        <v>214</v>
      </c>
      <c r="P16" s="14" t="s">
        <v>214</v>
      </c>
      <c r="Q16" s="14" t="s">
        <v>214</v>
      </c>
      <c r="R16" s="14" t="s">
        <v>214</v>
      </c>
      <c r="S16" s="14" t="s">
        <v>213</v>
      </c>
      <c r="T16" s="14" t="s">
        <v>213</v>
      </c>
      <c r="U16" s="14" t="s">
        <v>214</v>
      </c>
      <c r="V16" s="14" t="s">
        <v>213</v>
      </c>
      <c r="W16" s="14" t="s">
        <v>214</v>
      </c>
      <c r="X16" s="14" t="s">
        <v>214</v>
      </c>
      <c r="Y16" s="14" t="s">
        <v>211</v>
      </c>
      <c r="AQ16" s="14" t="s">
        <v>214</v>
      </c>
      <c r="AR16" s="14" t="s">
        <v>213</v>
      </c>
      <c r="AS16" s="14" t="s">
        <v>214</v>
      </c>
      <c r="AT16" s="14" t="s">
        <v>213</v>
      </c>
      <c r="AU16" s="14" t="s">
        <v>214</v>
      </c>
      <c r="AV16" s="14" t="s">
        <v>214</v>
      </c>
      <c r="AW16" s="14" t="s">
        <v>214</v>
      </c>
      <c r="AX16" s="14" t="s">
        <v>214</v>
      </c>
      <c r="AY16" s="14" t="s">
        <v>214</v>
      </c>
      <c r="AZ16" s="14" t="s">
        <v>214</v>
      </c>
      <c r="BA16" s="14" t="s">
        <v>214</v>
      </c>
      <c r="BB16" s="14" t="s">
        <v>214</v>
      </c>
      <c r="BC16" s="14" t="s">
        <v>213</v>
      </c>
      <c r="BD16" s="14" t="s">
        <v>214</v>
      </c>
      <c r="BE16" s="14" t="s">
        <v>213</v>
      </c>
      <c r="BF16" s="14" t="s">
        <v>213</v>
      </c>
      <c r="BG16" s="14" t="s">
        <v>214</v>
      </c>
      <c r="BH16" s="14" t="s">
        <v>215</v>
      </c>
      <c r="BI16" s="14" t="s">
        <v>212</v>
      </c>
      <c r="BJ16" s="14" t="s">
        <v>212</v>
      </c>
      <c r="BK16" s="14" t="s">
        <v>212</v>
      </c>
      <c r="BL16" s="14" t="s">
        <v>212</v>
      </c>
      <c r="BM16" s="14" t="s">
        <v>212</v>
      </c>
      <c r="BN16" s="14" t="s">
        <v>217</v>
      </c>
      <c r="BO16" s="14" t="s">
        <v>212</v>
      </c>
      <c r="BP16" s="14" t="s">
        <v>214</v>
      </c>
      <c r="BQ16" s="14" t="s">
        <v>214</v>
      </c>
      <c r="BR16" s="14" t="s">
        <v>216</v>
      </c>
      <c r="BS16" s="14" t="s">
        <v>214</v>
      </c>
      <c r="BT16" s="14" t="s">
        <v>212</v>
      </c>
      <c r="BU16" s="14" t="s">
        <v>212</v>
      </c>
      <c r="BV16" s="14" t="s">
        <v>212</v>
      </c>
      <c r="BW16" s="14" t="s">
        <v>216</v>
      </c>
      <c r="BX16" s="14" t="s">
        <v>216</v>
      </c>
      <c r="BY16" s="14" t="s">
        <v>216</v>
      </c>
      <c r="BZ16" s="14" t="s">
        <v>214</v>
      </c>
      <c r="CA16" s="14" t="s">
        <v>214</v>
      </c>
      <c r="CB16" s="14" t="s">
        <v>217</v>
      </c>
      <c r="CC16" s="14" t="s">
        <v>214</v>
      </c>
      <c r="CD16" s="14" t="s">
        <v>214</v>
      </c>
      <c r="CE16" s="14" t="s">
        <v>214</v>
      </c>
      <c r="CF16" s="14" t="s">
        <v>214</v>
      </c>
      <c r="CG16" s="14" t="s">
        <v>212</v>
      </c>
      <c r="CH16" s="14" t="s">
        <v>214</v>
      </c>
      <c r="CI16" s="14" t="s">
        <v>214</v>
      </c>
      <c r="CJ16" s="14" t="s">
        <v>214</v>
      </c>
      <c r="CK16" s="14" t="s">
        <v>214</v>
      </c>
      <c r="CL16" s="14" t="s">
        <v>214</v>
      </c>
      <c r="CM16" s="14" t="s">
        <v>213</v>
      </c>
      <c r="CN16" s="14" t="s">
        <v>213</v>
      </c>
      <c r="CO16" s="14" t="s">
        <v>216</v>
      </c>
      <c r="CP16" s="14" t="s">
        <v>213</v>
      </c>
      <c r="CQ16" s="14" t="s">
        <v>214</v>
      </c>
      <c r="CR16" s="14" t="s">
        <v>213</v>
      </c>
      <c r="CS16" s="14" t="s">
        <v>214</v>
      </c>
      <c r="CT16" s="14" t="s">
        <v>214</v>
      </c>
      <c r="CU16" s="14" t="s">
        <v>214</v>
      </c>
      <c r="CV16" s="14" t="s">
        <v>214</v>
      </c>
      <c r="CW16" s="14" t="s">
        <v>212</v>
      </c>
      <c r="CX16" s="14" t="s">
        <v>212</v>
      </c>
      <c r="CY16" s="14" t="s">
        <v>214</v>
      </c>
      <c r="CZ16" s="14" t="s">
        <v>214</v>
      </c>
      <c r="DA16" s="14" t="s">
        <v>214</v>
      </c>
      <c r="DB16" s="14" t="s">
        <v>214</v>
      </c>
    </row>
    <row r="17" spans="1:106" ht="58.5" customHeight="1" x14ac:dyDescent="0.2">
      <c r="A17" s="10" t="s">
        <v>219</v>
      </c>
      <c r="B17" s="10" t="s">
        <v>221</v>
      </c>
      <c r="C17" s="14" t="s">
        <v>210</v>
      </c>
      <c r="D17" s="14" t="s">
        <v>211</v>
      </c>
      <c r="E17" s="14" t="s">
        <v>211</v>
      </c>
      <c r="F17" s="14" t="s">
        <v>211</v>
      </c>
      <c r="G17" s="14" t="s">
        <v>210</v>
      </c>
      <c r="H17" s="14" t="s">
        <v>213</v>
      </c>
      <c r="I17" s="14" t="s">
        <v>213</v>
      </c>
      <c r="J17" s="14" t="s">
        <v>214</v>
      </c>
      <c r="K17" s="14" t="s">
        <v>217</v>
      </c>
      <c r="L17" s="14" t="s">
        <v>214</v>
      </c>
      <c r="M17" s="14" t="s">
        <v>214</v>
      </c>
      <c r="N17" s="14" t="s">
        <v>213</v>
      </c>
      <c r="O17" s="14" t="s">
        <v>214</v>
      </c>
      <c r="P17" s="14" t="s">
        <v>214</v>
      </c>
      <c r="Q17" s="14" t="s">
        <v>213</v>
      </c>
      <c r="R17" s="14" t="s">
        <v>213</v>
      </c>
      <c r="S17" s="14" t="s">
        <v>213</v>
      </c>
      <c r="T17" s="14" t="s">
        <v>214</v>
      </c>
      <c r="U17" s="14" t="s">
        <v>213</v>
      </c>
      <c r="V17" s="14" t="s">
        <v>213</v>
      </c>
      <c r="W17" s="14" t="s">
        <v>213</v>
      </c>
      <c r="X17" s="14" t="s">
        <v>214</v>
      </c>
      <c r="Y17" s="14" t="s">
        <v>211</v>
      </c>
      <c r="AQ17" s="14" t="s">
        <v>213</v>
      </c>
      <c r="AR17" s="14" t="s">
        <v>213</v>
      </c>
      <c r="AS17" s="14" t="s">
        <v>213</v>
      </c>
      <c r="AT17" s="14" t="s">
        <v>213</v>
      </c>
      <c r="AU17" s="14" t="s">
        <v>213</v>
      </c>
      <c r="AV17" s="14" t="s">
        <v>213</v>
      </c>
      <c r="AW17" s="14" t="s">
        <v>213</v>
      </c>
      <c r="AX17" s="14" t="s">
        <v>213</v>
      </c>
      <c r="AY17" s="14" t="s">
        <v>213</v>
      </c>
      <c r="AZ17" s="14" t="s">
        <v>214</v>
      </c>
      <c r="BA17" s="14" t="s">
        <v>214</v>
      </c>
      <c r="BB17" s="14" t="s">
        <v>213</v>
      </c>
      <c r="BC17" s="14" t="s">
        <v>213</v>
      </c>
      <c r="BD17" s="14" t="s">
        <v>214</v>
      </c>
      <c r="BE17" s="14" t="s">
        <v>217</v>
      </c>
      <c r="BF17" s="14" t="s">
        <v>213</v>
      </c>
      <c r="BG17" s="14" t="s">
        <v>214</v>
      </c>
      <c r="BH17" s="14" t="s">
        <v>218</v>
      </c>
      <c r="BI17" s="14" t="s">
        <v>212</v>
      </c>
      <c r="BJ17" s="14" t="s">
        <v>212</v>
      </c>
      <c r="BK17" s="14" t="s">
        <v>213</v>
      </c>
      <c r="BL17" s="14" t="s">
        <v>214</v>
      </c>
      <c r="BM17" s="14" t="s">
        <v>213</v>
      </c>
      <c r="BN17" s="14" t="s">
        <v>214</v>
      </c>
      <c r="BO17" s="14" t="s">
        <v>214</v>
      </c>
      <c r="BP17" s="14" t="s">
        <v>214</v>
      </c>
      <c r="BQ17" s="14" t="s">
        <v>212</v>
      </c>
      <c r="BR17" s="14" t="s">
        <v>214</v>
      </c>
      <c r="BS17" s="14" t="s">
        <v>213</v>
      </c>
      <c r="BT17" s="14" t="s">
        <v>214</v>
      </c>
      <c r="BU17" s="14" t="s">
        <v>214</v>
      </c>
      <c r="BV17" s="14" t="s">
        <v>214</v>
      </c>
      <c r="BW17" s="14" t="s">
        <v>214</v>
      </c>
      <c r="BX17" s="14" t="s">
        <v>214</v>
      </c>
      <c r="BY17" s="14" t="s">
        <v>214</v>
      </c>
      <c r="BZ17" s="14" t="s">
        <v>212</v>
      </c>
      <c r="CA17" s="14" t="s">
        <v>214</v>
      </c>
      <c r="CB17" s="14" t="s">
        <v>214</v>
      </c>
    </row>
    <row r="18" spans="1:106" ht="58.5" customHeight="1" x14ac:dyDescent="0.2">
      <c r="A18" s="10" t="s">
        <v>219</v>
      </c>
      <c r="B18" s="10" t="s">
        <v>220</v>
      </c>
      <c r="C18" s="14" t="s">
        <v>210</v>
      </c>
      <c r="D18" s="14" t="s">
        <v>211</v>
      </c>
      <c r="E18" s="14" t="s">
        <v>211</v>
      </c>
      <c r="F18" s="14" t="s">
        <v>211</v>
      </c>
      <c r="G18" s="14" t="s">
        <v>210</v>
      </c>
      <c r="H18" s="14" t="s">
        <v>212</v>
      </c>
      <c r="I18" s="14" t="s">
        <v>212</v>
      </c>
      <c r="J18" s="14" t="s">
        <v>212</v>
      </c>
      <c r="K18" s="14" t="s">
        <v>212</v>
      </c>
      <c r="L18" s="14" t="s">
        <v>212</v>
      </c>
      <c r="M18" s="14" t="s">
        <v>212</v>
      </c>
      <c r="N18" s="14" t="s">
        <v>212</v>
      </c>
      <c r="O18" s="14" t="s">
        <v>212</v>
      </c>
      <c r="P18" s="14" t="s">
        <v>212</v>
      </c>
      <c r="Q18" s="14" t="s">
        <v>212</v>
      </c>
      <c r="R18" s="14" t="s">
        <v>212</v>
      </c>
      <c r="S18" s="14" t="s">
        <v>212</v>
      </c>
      <c r="T18" s="14" t="s">
        <v>212</v>
      </c>
      <c r="U18" s="14" t="s">
        <v>212</v>
      </c>
      <c r="V18" s="14" t="s">
        <v>212</v>
      </c>
      <c r="W18" s="14" t="s">
        <v>212</v>
      </c>
      <c r="X18" s="14" t="s">
        <v>212</v>
      </c>
      <c r="Y18" s="14" t="s">
        <v>211</v>
      </c>
      <c r="AQ18" s="14" t="s">
        <v>212</v>
      </c>
      <c r="AR18" s="14" t="s">
        <v>212</v>
      </c>
      <c r="AS18" s="14" t="s">
        <v>212</v>
      </c>
      <c r="AT18" s="14" t="s">
        <v>212</v>
      </c>
      <c r="AU18" s="14" t="s">
        <v>212</v>
      </c>
      <c r="AV18" s="14" t="s">
        <v>212</v>
      </c>
      <c r="AW18" s="14" t="s">
        <v>212</v>
      </c>
      <c r="AX18" s="14" t="s">
        <v>212</v>
      </c>
      <c r="AY18" s="14" t="s">
        <v>212</v>
      </c>
      <c r="AZ18" s="14" t="s">
        <v>212</v>
      </c>
      <c r="BA18" s="14" t="s">
        <v>212</v>
      </c>
      <c r="BB18" s="14" t="s">
        <v>212</v>
      </c>
      <c r="BC18" s="14" t="s">
        <v>217</v>
      </c>
      <c r="BD18" s="14" t="s">
        <v>217</v>
      </c>
      <c r="BE18" s="14" t="s">
        <v>217</v>
      </c>
      <c r="BF18" s="14" t="s">
        <v>214</v>
      </c>
      <c r="BG18" s="14" t="s">
        <v>214</v>
      </c>
      <c r="BH18" s="14" t="s">
        <v>214</v>
      </c>
      <c r="BI18" s="14" t="s">
        <v>212</v>
      </c>
      <c r="BJ18" s="14" t="s">
        <v>212</v>
      </c>
      <c r="BK18" s="14" t="s">
        <v>212</v>
      </c>
      <c r="BL18" s="14" t="s">
        <v>212</v>
      </c>
      <c r="BM18" s="14" t="s">
        <v>212</v>
      </c>
      <c r="BN18" s="14" t="s">
        <v>216</v>
      </c>
      <c r="BO18" s="14" t="s">
        <v>216</v>
      </c>
      <c r="BP18" s="14" t="s">
        <v>216</v>
      </c>
      <c r="BQ18" s="14" t="s">
        <v>216</v>
      </c>
      <c r="BR18" s="14" t="s">
        <v>216</v>
      </c>
      <c r="BS18" s="14" t="s">
        <v>212</v>
      </c>
      <c r="BT18" s="14" t="s">
        <v>212</v>
      </c>
      <c r="BU18" s="14" t="s">
        <v>212</v>
      </c>
      <c r="BV18" s="14" t="s">
        <v>212</v>
      </c>
      <c r="BW18" s="14" t="s">
        <v>212</v>
      </c>
      <c r="BX18" s="14" t="s">
        <v>212</v>
      </c>
      <c r="BY18" s="14" t="s">
        <v>212</v>
      </c>
      <c r="BZ18" s="14" t="s">
        <v>212</v>
      </c>
      <c r="CA18" s="14" t="s">
        <v>212</v>
      </c>
      <c r="CB18" s="14" t="s">
        <v>212</v>
      </c>
      <c r="CC18" s="14" t="s">
        <v>217</v>
      </c>
      <c r="CD18" s="14" t="s">
        <v>217</v>
      </c>
      <c r="CE18" s="14" t="s">
        <v>217</v>
      </c>
      <c r="CF18" s="14" t="s">
        <v>217</v>
      </c>
      <c r="CG18" s="14" t="s">
        <v>217</v>
      </c>
      <c r="CH18" s="14" t="s">
        <v>212</v>
      </c>
      <c r="CI18" s="14" t="s">
        <v>212</v>
      </c>
      <c r="CJ18" s="14" t="s">
        <v>212</v>
      </c>
      <c r="CK18" s="14" t="s">
        <v>212</v>
      </c>
      <c r="CL18" s="14" t="s">
        <v>212</v>
      </c>
      <c r="CM18" s="14" t="s">
        <v>214</v>
      </c>
      <c r="CN18" s="14" t="s">
        <v>214</v>
      </c>
      <c r="CO18" s="14" t="s">
        <v>214</v>
      </c>
      <c r="CP18" s="14" t="s">
        <v>214</v>
      </c>
      <c r="CQ18" s="14" t="s">
        <v>214</v>
      </c>
      <c r="CR18" s="14" t="s">
        <v>214</v>
      </c>
      <c r="CS18" s="14" t="s">
        <v>212</v>
      </c>
      <c r="CT18" s="14" t="s">
        <v>212</v>
      </c>
      <c r="CU18" s="14" t="s">
        <v>212</v>
      </c>
      <c r="CV18" s="14" t="s">
        <v>212</v>
      </c>
      <c r="CW18" s="14" t="s">
        <v>216</v>
      </c>
      <c r="CX18" s="14" t="s">
        <v>216</v>
      </c>
      <c r="CY18" s="14" t="s">
        <v>216</v>
      </c>
      <c r="CZ18" s="14" t="s">
        <v>216</v>
      </c>
      <c r="DA18" s="14" t="s">
        <v>216</v>
      </c>
      <c r="DB18" s="14" t="s">
        <v>216</v>
      </c>
    </row>
    <row r="19" spans="1:106" ht="58.5" customHeight="1" x14ac:dyDescent="0.2">
      <c r="A19" s="10" t="s">
        <v>219</v>
      </c>
      <c r="B19" s="10" t="s">
        <v>224</v>
      </c>
      <c r="C19" s="14" t="s">
        <v>210</v>
      </c>
      <c r="D19" s="14" t="s">
        <v>210</v>
      </c>
      <c r="E19" s="14" t="s">
        <v>211</v>
      </c>
      <c r="F19" s="14" t="s">
        <v>211</v>
      </c>
      <c r="G19" s="14" t="s">
        <v>210</v>
      </c>
      <c r="H19" s="14" t="s">
        <v>213</v>
      </c>
      <c r="I19" s="14" t="s">
        <v>214</v>
      </c>
      <c r="J19" s="14" t="s">
        <v>213</v>
      </c>
      <c r="K19" s="14" t="s">
        <v>213</v>
      </c>
      <c r="L19" s="14" t="s">
        <v>213</v>
      </c>
      <c r="M19" s="14" t="s">
        <v>214</v>
      </c>
      <c r="N19" s="14" t="s">
        <v>212</v>
      </c>
      <c r="O19" s="14" t="s">
        <v>214</v>
      </c>
      <c r="P19" s="14" t="s">
        <v>212</v>
      </c>
      <c r="Q19" s="14" t="s">
        <v>214</v>
      </c>
      <c r="R19" s="14" t="s">
        <v>212</v>
      </c>
      <c r="S19" s="14" t="s">
        <v>214</v>
      </c>
      <c r="T19" s="14" t="s">
        <v>212</v>
      </c>
      <c r="U19" s="14" t="s">
        <v>212</v>
      </c>
      <c r="V19" s="14" t="s">
        <v>212</v>
      </c>
      <c r="W19" s="14" t="s">
        <v>216</v>
      </c>
      <c r="X19" s="14" t="s">
        <v>216</v>
      </c>
      <c r="Y19" s="14" t="s">
        <v>210</v>
      </c>
      <c r="Z19" s="14" t="s">
        <v>214</v>
      </c>
      <c r="AA19" s="14" t="s">
        <v>214</v>
      </c>
      <c r="AB19" s="14" t="s">
        <v>214</v>
      </c>
      <c r="AC19" s="14" t="s">
        <v>214</v>
      </c>
      <c r="AD19" s="14" t="s">
        <v>214</v>
      </c>
      <c r="AE19" s="14" t="s">
        <v>214</v>
      </c>
      <c r="AF19" s="14" t="s">
        <v>212</v>
      </c>
      <c r="AG19" s="14" t="s">
        <v>216</v>
      </c>
      <c r="AH19" s="14" t="s">
        <v>214</v>
      </c>
      <c r="AI19" s="14" t="s">
        <v>214</v>
      </c>
      <c r="AJ19" s="14" t="s">
        <v>212</v>
      </c>
      <c r="AK19" s="14" t="s">
        <v>212</v>
      </c>
      <c r="AL19" s="14" t="s">
        <v>214</v>
      </c>
      <c r="AM19" s="14" t="s">
        <v>212</v>
      </c>
      <c r="AN19" s="14" t="s">
        <v>214</v>
      </c>
      <c r="AO19" s="14" t="s">
        <v>212</v>
      </c>
      <c r="AP19" s="14" t="s">
        <v>216</v>
      </c>
      <c r="AQ19" s="14" t="s">
        <v>214</v>
      </c>
      <c r="AR19" s="14" t="s">
        <v>213</v>
      </c>
      <c r="AS19" s="14" t="s">
        <v>213</v>
      </c>
      <c r="AT19" s="14" t="s">
        <v>213</v>
      </c>
      <c r="AU19" s="14" t="s">
        <v>214</v>
      </c>
      <c r="AV19" s="14" t="s">
        <v>214</v>
      </c>
      <c r="AW19" s="14" t="s">
        <v>214</v>
      </c>
      <c r="AX19" s="14" t="s">
        <v>214</v>
      </c>
      <c r="AY19" s="14" t="s">
        <v>212</v>
      </c>
      <c r="AZ19" s="14" t="s">
        <v>218</v>
      </c>
      <c r="BA19" s="14" t="s">
        <v>214</v>
      </c>
      <c r="BB19" s="14" t="s">
        <v>212</v>
      </c>
      <c r="BC19" s="14" t="s">
        <v>214</v>
      </c>
      <c r="BD19" s="14" t="s">
        <v>214</v>
      </c>
      <c r="BE19" s="14" t="s">
        <v>214</v>
      </c>
      <c r="BF19" s="14" t="s">
        <v>214</v>
      </c>
      <c r="BG19" s="14" t="s">
        <v>214</v>
      </c>
      <c r="BH19" s="14" t="s">
        <v>214</v>
      </c>
      <c r="BI19" s="14" t="s">
        <v>214</v>
      </c>
      <c r="BJ19" s="14" t="s">
        <v>214</v>
      </c>
      <c r="BK19" s="14" t="s">
        <v>214</v>
      </c>
      <c r="BL19" s="14" t="s">
        <v>217</v>
      </c>
      <c r="BM19" s="14" t="s">
        <v>214</v>
      </c>
      <c r="BN19" s="14" t="s">
        <v>214</v>
      </c>
      <c r="BO19" s="14" t="s">
        <v>212</v>
      </c>
      <c r="BP19" s="14" t="s">
        <v>214</v>
      </c>
      <c r="BQ19" s="14" t="s">
        <v>214</v>
      </c>
      <c r="BR19" s="14" t="s">
        <v>214</v>
      </c>
      <c r="BS19" s="14" t="s">
        <v>214</v>
      </c>
      <c r="BT19" s="14" t="s">
        <v>212</v>
      </c>
      <c r="BU19" s="14" t="s">
        <v>212</v>
      </c>
      <c r="BV19" s="14" t="s">
        <v>214</v>
      </c>
      <c r="BW19" s="14" t="s">
        <v>214</v>
      </c>
      <c r="BX19" s="14" t="s">
        <v>216</v>
      </c>
      <c r="BY19" s="14" t="s">
        <v>216</v>
      </c>
      <c r="BZ19" s="14" t="s">
        <v>216</v>
      </c>
      <c r="CA19" s="14" t="s">
        <v>212</v>
      </c>
      <c r="CB19" s="14" t="s">
        <v>212</v>
      </c>
      <c r="CC19" s="14" t="s">
        <v>214</v>
      </c>
      <c r="CD19" s="14" t="s">
        <v>214</v>
      </c>
      <c r="CE19" s="14" t="s">
        <v>214</v>
      </c>
      <c r="CF19" s="14" t="s">
        <v>214</v>
      </c>
      <c r="CG19" s="14" t="s">
        <v>214</v>
      </c>
      <c r="CH19" s="14" t="s">
        <v>213</v>
      </c>
      <c r="CI19" s="14" t="s">
        <v>214</v>
      </c>
      <c r="CJ19" s="14" t="s">
        <v>213</v>
      </c>
      <c r="CK19" s="14" t="s">
        <v>214</v>
      </c>
      <c r="CL19" s="14" t="s">
        <v>214</v>
      </c>
      <c r="CM19" s="14" t="s">
        <v>213</v>
      </c>
      <c r="CN19" s="14" t="s">
        <v>214</v>
      </c>
      <c r="CO19" s="14" t="s">
        <v>214</v>
      </c>
      <c r="CP19" s="14" t="s">
        <v>214</v>
      </c>
      <c r="CQ19" s="14" t="s">
        <v>214</v>
      </c>
      <c r="CR19" s="14" t="s">
        <v>214</v>
      </c>
      <c r="CS19" s="14" t="s">
        <v>214</v>
      </c>
      <c r="CT19" s="14" t="s">
        <v>214</v>
      </c>
      <c r="CU19" s="14" t="s">
        <v>214</v>
      </c>
      <c r="CV19" s="14" t="s">
        <v>214</v>
      </c>
      <c r="CW19" s="14" t="s">
        <v>214</v>
      </c>
      <c r="CX19" s="14" t="s">
        <v>216</v>
      </c>
      <c r="CY19" s="14" t="s">
        <v>216</v>
      </c>
      <c r="CZ19" s="14" t="s">
        <v>216</v>
      </c>
      <c r="DA19" s="14" t="s">
        <v>214</v>
      </c>
      <c r="DB19" s="14" t="s">
        <v>214</v>
      </c>
    </row>
    <row r="20" spans="1:106" ht="58.5" customHeight="1" x14ac:dyDescent="0.2">
      <c r="A20" s="10" t="s">
        <v>219</v>
      </c>
      <c r="B20" s="10" t="s">
        <v>220</v>
      </c>
      <c r="C20" s="14" t="s">
        <v>210</v>
      </c>
      <c r="D20" s="14" t="s">
        <v>211</v>
      </c>
      <c r="E20" s="14" t="s">
        <v>211</v>
      </c>
      <c r="F20" s="14" t="s">
        <v>211</v>
      </c>
      <c r="G20" s="14" t="s">
        <v>211</v>
      </c>
      <c r="Y20" s="14" t="s">
        <v>211</v>
      </c>
      <c r="AQ20" s="14" t="s">
        <v>213</v>
      </c>
      <c r="AR20" s="14" t="s">
        <v>213</v>
      </c>
      <c r="AS20" s="14" t="s">
        <v>213</v>
      </c>
      <c r="AT20" s="14" t="s">
        <v>213</v>
      </c>
      <c r="AU20" s="14" t="s">
        <v>214</v>
      </c>
      <c r="AV20" s="14" t="s">
        <v>214</v>
      </c>
      <c r="AW20" s="14" t="s">
        <v>214</v>
      </c>
      <c r="AX20" s="14" t="s">
        <v>213</v>
      </c>
      <c r="AY20" s="14" t="s">
        <v>213</v>
      </c>
      <c r="AZ20" s="14" t="s">
        <v>213</v>
      </c>
      <c r="BA20" s="14" t="s">
        <v>213</v>
      </c>
      <c r="BB20" s="14" t="s">
        <v>213</v>
      </c>
      <c r="BC20" s="14" t="s">
        <v>213</v>
      </c>
      <c r="BD20" s="14" t="s">
        <v>213</v>
      </c>
      <c r="BE20" s="14" t="s">
        <v>213</v>
      </c>
      <c r="BF20" s="14" t="s">
        <v>213</v>
      </c>
      <c r="BG20" s="14" t="s">
        <v>213</v>
      </c>
      <c r="BH20" s="14" t="s">
        <v>213</v>
      </c>
      <c r="BI20" s="14" t="s">
        <v>213</v>
      </c>
      <c r="BJ20" s="14" t="s">
        <v>213</v>
      </c>
      <c r="BK20" s="14" t="s">
        <v>213</v>
      </c>
      <c r="BL20" s="14" t="s">
        <v>213</v>
      </c>
      <c r="BM20" s="14" t="s">
        <v>213</v>
      </c>
      <c r="BN20" s="14" t="s">
        <v>214</v>
      </c>
      <c r="BO20" s="14" t="s">
        <v>214</v>
      </c>
      <c r="BP20" s="14" t="s">
        <v>214</v>
      </c>
      <c r="BQ20" s="14" t="s">
        <v>214</v>
      </c>
      <c r="BR20" s="14" t="s">
        <v>214</v>
      </c>
      <c r="BS20" s="14" t="s">
        <v>212</v>
      </c>
      <c r="BT20" s="14" t="s">
        <v>216</v>
      </c>
      <c r="BU20" s="14" t="s">
        <v>216</v>
      </c>
      <c r="BV20" s="14" t="s">
        <v>216</v>
      </c>
      <c r="BW20" s="14" t="s">
        <v>216</v>
      </c>
      <c r="BX20" s="14" t="s">
        <v>216</v>
      </c>
      <c r="BY20" s="14" t="s">
        <v>216</v>
      </c>
      <c r="BZ20" s="14" t="s">
        <v>216</v>
      </c>
      <c r="CA20" s="14" t="s">
        <v>213</v>
      </c>
      <c r="CB20" s="14" t="s">
        <v>213</v>
      </c>
      <c r="CC20" s="14" t="s">
        <v>212</v>
      </c>
      <c r="CD20" s="14" t="s">
        <v>212</v>
      </c>
      <c r="CE20" s="14" t="s">
        <v>212</v>
      </c>
      <c r="CF20" s="14" t="s">
        <v>212</v>
      </c>
      <c r="CG20" s="14" t="s">
        <v>212</v>
      </c>
      <c r="CH20" s="14" t="s">
        <v>212</v>
      </c>
      <c r="CI20" s="14" t="s">
        <v>212</v>
      </c>
      <c r="CJ20" s="14" t="s">
        <v>212</v>
      </c>
      <c r="CK20" s="14" t="s">
        <v>212</v>
      </c>
      <c r="CL20" s="14" t="s">
        <v>212</v>
      </c>
      <c r="CM20" s="14" t="s">
        <v>214</v>
      </c>
      <c r="CN20" s="14" t="s">
        <v>214</v>
      </c>
      <c r="CO20" s="14" t="s">
        <v>214</v>
      </c>
      <c r="CP20" s="14" t="s">
        <v>214</v>
      </c>
      <c r="CQ20" s="14" t="s">
        <v>214</v>
      </c>
      <c r="CR20" s="14" t="s">
        <v>214</v>
      </c>
      <c r="CS20" s="14" t="s">
        <v>216</v>
      </c>
      <c r="CT20" s="14" t="s">
        <v>216</v>
      </c>
      <c r="CU20" s="14" t="s">
        <v>216</v>
      </c>
      <c r="CV20" s="14" t="s">
        <v>216</v>
      </c>
      <c r="CW20" s="14" t="s">
        <v>213</v>
      </c>
      <c r="CX20" s="14" t="s">
        <v>213</v>
      </c>
      <c r="CY20" s="14" t="s">
        <v>213</v>
      </c>
      <c r="CZ20" s="14" t="s">
        <v>213</v>
      </c>
      <c r="DA20" s="14" t="s">
        <v>213</v>
      </c>
      <c r="DB20" s="14" t="s">
        <v>213</v>
      </c>
    </row>
    <row r="21" spans="1:106" ht="58.5" customHeight="1" x14ac:dyDescent="0.2">
      <c r="A21" s="10" t="s">
        <v>219</v>
      </c>
      <c r="B21" s="10" t="s">
        <v>222</v>
      </c>
      <c r="C21" s="14" t="s">
        <v>210</v>
      </c>
      <c r="D21" s="14" t="s">
        <v>211</v>
      </c>
      <c r="E21" s="14" t="s">
        <v>211</v>
      </c>
      <c r="F21" s="14" t="s">
        <v>211</v>
      </c>
      <c r="G21" s="14" t="s">
        <v>210</v>
      </c>
      <c r="H21" s="14" t="s">
        <v>217</v>
      </c>
      <c r="I21" s="14" t="s">
        <v>214</v>
      </c>
      <c r="J21" s="14" t="s">
        <v>214</v>
      </c>
      <c r="K21" s="14" t="s">
        <v>214</v>
      </c>
      <c r="L21" s="14" t="s">
        <v>214</v>
      </c>
      <c r="M21" s="14" t="s">
        <v>217</v>
      </c>
      <c r="N21" s="14" t="s">
        <v>216</v>
      </c>
      <c r="O21" s="14" t="s">
        <v>214</v>
      </c>
      <c r="P21" s="14" t="s">
        <v>214</v>
      </c>
      <c r="Q21" s="14" t="s">
        <v>214</v>
      </c>
      <c r="R21" s="14" t="s">
        <v>212</v>
      </c>
      <c r="S21" s="14" t="s">
        <v>212</v>
      </c>
      <c r="T21" s="14" t="s">
        <v>212</v>
      </c>
      <c r="U21" s="14" t="s">
        <v>214</v>
      </c>
      <c r="V21" s="14" t="s">
        <v>217</v>
      </c>
      <c r="W21" s="14" t="s">
        <v>215</v>
      </c>
      <c r="X21" s="14" t="s">
        <v>212</v>
      </c>
      <c r="Y21" s="14" t="s">
        <v>210</v>
      </c>
      <c r="Z21" s="14" t="s">
        <v>214</v>
      </c>
      <c r="AA21" s="14" t="s">
        <v>212</v>
      </c>
      <c r="AB21" s="14" t="s">
        <v>212</v>
      </c>
      <c r="AC21" s="14" t="s">
        <v>217</v>
      </c>
      <c r="AD21" s="14" t="s">
        <v>212</v>
      </c>
      <c r="AE21" s="14" t="s">
        <v>217</v>
      </c>
      <c r="AF21" s="14" t="s">
        <v>216</v>
      </c>
      <c r="AG21" s="14" t="s">
        <v>212</v>
      </c>
      <c r="AH21" s="14" t="s">
        <v>217</v>
      </c>
      <c r="AI21" s="14" t="s">
        <v>217</v>
      </c>
      <c r="AJ21" s="14" t="s">
        <v>217</v>
      </c>
      <c r="AK21" s="14" t="s">
        <v>212</v>
      </c>
      <c r="AL21" s="14" t="s">
        <v>217</v>
      </c>
      <c r="AM21" s="14" t="s">
        <v>218</v>
      </c>
      <c r="AN21" s="14" t="s">
        <v>212</v>
      </c>
      <c r="AO21" s="14" t="s">
        <v>218</v>
      </c>
      <c r="AP21" s="14" t="s">
        <v>212</v>
      </c>
      <c r="AQ21" s="14" t="s">
        <v>214</v>
      </c>
      <c r="AR21" s="14" t="s">
        <v>214</v>
      </c>
      <c r="AS21" s="14" t="s">
        <v>214</v>
      </c>
      <c r="AT21" s="14" t="s">
        <v>212</v>
      </c>
      <c r="AU21" s="14" t="s">
        <v>212</v>
      </c>
      <c r="AV21" s="14" t="s">
        <v>214</v>
      </c>
      <c r="AW21" s="14" t="s">
        <v>214</v>
      </c>
      <c r="AX21" s="14" t="s">
        <v>214</v>
      </c>
      <c r="AY21" s="14" t="s">
        <v>217</v>
      </c>
      <c r="AZ21" s="14" t="s">
        <v>218</v>
      </c>
      <c r="BA21" s="14" t="s">
        <v>217</v>
      </c>
      <c r="BB21" s="14" t="s">
        <v>217</v>
      </c>
      <c r="BC21" s="14" t="s">
        <v>214</v>
      </c>
      <c r="BD21" s="14" t="s">
        <v>212</v>
      </c>
      <c r="BE21" s="14" t="s">
        <v>215</v>
      </c>
      <c r="BF21" s="14" t="s">
        <v>214</v>
      </c>
      <c r="BG21" s="14" t="s">
        <v>214</v>
      </c>
      <c r="BH21" s="14" t="s">
        <v>215</v>
      </c>
      <c r="BI21" s="14" t="s">
        <v>216</v>
      </c>
      <c r="BJ21" s="14" t="s">
        <v>216</v>
      </c>
      <c r="BK21" s="14" t="s">
        <v>216</v>
      </c>
      <c r="BL21" s="14" t="s">
        <v>216</v>
      </c>
      <c r="BM21" s="14" t="s">
        <v>216</v>
      </c>
      <c r="BN21" s="14" t="s">
        <v>216</v>
      </c>
      <c r="BO21" s="14" t="s">
        <v>216</v>
      </c>
      <c r="BP21" s="14" t="s">
        <v>216</v>
      </c>
      <c r="BQ21" s="14" t="s">
        <v>216</v>
      </c>
      <c r="BR21" s="14" t="s">
        <v>216</v>
      </c>
      <c r="BS21" s="14" t="s">
        <v>212</v>
      </c>
      <c r="BT21" s="14" t="s">
        <v>217</v>
      </c>
      <c r="BU21" s="14" t="s">
        <v>217</v>
      </c>
      <c r="BV21" s="14" t="s">
        <v>216</v>
      </c>
      <c r="BW21" s="14" t="s">
        <v>216</v>
      </c>
      <c r="BX21" s="14" t="s">
        <v>216</v>
      </c>
      <c r="BY21" s="14" t="s">
        <v>217</v>
      </c>
      <c r="BZ21" s="14" t="s">
        <v>216</v>
      </c>
      <c r="CA21" s="14" t="s">
        <v>212</v>
      </c>
      <c r="CB21" s="14" t="s">
        <v>212</v>
      </c>
      <c r="CC21" s="14" t="s">
        <v>214</v>
      </c>
      <c r="CD21" s="14" t="s">
        <v>212</v>
      </c>
      <c r="CE21" s="14" t="s">
        <v>213</v>
      </c>
      <c r="CF21" s="14" t="s">
        <v>213</v>
      </c>
      <c r="CG21" s="14" t="s">
        <v>213</v>
      </c>
      <c r="CH21" s="14" t="s">
        <v>213</v>
      </c>
      <c r="CI21" s="14" t="s">
        <v>213</v>
      </c>
      <c r="CJ21" s="14" t="s">
        <v>213</v>
      </c>
      <c r="CK21" s="14" t="s">
        <v>213</v>
      </c>
      <c r="CL21" s="14" t="s">
        <v>213</v>
      </c>
      <c r="CM21" s="14" t="s">
        <v>213</v>
      </c>
      <c r="CN21" s="14" t="s">
        <v>213</v>
      </c>
      <c r="CO21" s="14" t="s">
        <v>213</v>
      </c>
      <c r="CP21" s="14" t="s">
        <v>213</v>
      </c>
      <c r="CQ21" s="14" t="s">
        <v>213</v>
      </c>
      <c r="CR21" s="14" t="s">
        <v>213</v>
      </c>
      <c r="CS21" s="14" t="s">
        <v>214</v>
      </c>
      <c r="CT21" s="14" t="s">
        <v>214</v>
      </c>
      <c r="CU21" s="14" t="s">
        <v>214</v>
      </c>
      <c r="CV21" s="14" t="s">
        <v>214</v>
      </c>
      <c r="CW21" s="14" t="s">
        <v>216</v>
      </c>
      <c r="CX21" s="14" t="s">
        <v>216</v>
      </c>
      <c r="CY21" s="14" t="s">
        <v>216</v>
      </c>
      <c r="CZ21" s="14" t="s">
        <v>216</v>
      </c>
      <c r="DA21" s="14" t="s">
        <v>216</v>
      </c>
      <c r="DB21" s="14" t="s">
        <v>216</v>
      </c>
    </row>
    <row r="22" spans="1:106" ht="58.5" customHeight="1" x14ac:dyDescent="0.2">
      <c r="A22" s="10" t="s">
        <v>219</v>
      </c>
      <c r="B22" s="10" t="s">
        <v>224</v>
      </c>
      <c r="C22" s="14" t="s">
        <v>210</v>
      </c>
      <c r="D22" s="14" t="s">
        <v>211</v>
      </c>
      <c r="E22" s="14" t="s">
        <v>211</v>
      </c>
      <c r="F22" s="14" t="s">
        <v>211</v>
      </c>
      <c r="G22" s="14" t="s">
        <v>210</v>
      </c>
      <c r="H22" s="14" t="s">
        <v>214</v>
      </c>
      <c r="I22" s="14" t="s">
        <v>213</v>
      </c>
      <c r="J22" s="14" t="s">
        <v>214</v>
      </c>
      <c r="K22" s="14" t="s">
        <v>214</v>
      </c>
      <c r="L22" s="14" t="s">
        <v>214</v>
      </c>
      <c r="M22" s="14" t="s">
        <v>214</v>
      </c>
      <c r="N22" s="14" t="s">
        <v>214</v>
      </c>
      <c r="O22" s="14" t="s">
        <v>214</v>
      </c>
      <c r="P22" s="14" t="s">
        <v>214</v>
      </c>
      <c r="Q22" s="14" t="s">
        <v>214</v>
      </c>
      <c r="R22" s="14" t="s">
        <v>214</v>
      </c>
      <c r="S22" s="14" t="s">
        <v>214</v>
      </c>
      <c r="T22" s="14" t="s">
        <v>213</v>
      </c>
      <c r="U22" s="14" t="s">
        <v>214</v>
      </c>
      <c r="V22" s="14" t="s">
        <v>214</v>
      </c>
      <c r="W22" s="14" t="s">
        <v>213</v>
      </c>
      <c r="X22" s="14" t="s">
        <v>214</v>
      </c>
      <c r="Y22" s="14" t="s">
        <v>211</v>
      </c>
      <c r="AQ22" s="14" t="s">
        <v>214</v>
      </c>
      <c r="AR22" s="14" t="s">
        <v>213</v>
      </c>
      <c r="AS22" s="14" t="s">
        <v>213</v>
      </c>
      <c r="AT22" s="14" t="s">
        <v>213</v>
      </c>
      <c r="AU22" s="14" t="s">
        <v>214</v>
      </c>
      <c r="AV22" s="14" t="s">
        <v>214</v>
      </c>
      <c r="AW22" s="14" t="s">
        <v>214</v>
      </c>
      <c r="AX22" s="14" t="s">
        <v>214</v>
      </c>
      <c r="AY22" s="14" t="s">
        <v>214</v>
      </c>
      <c r="AZ22" s="14" t="s">
        <v>214</v>
      </c>
      <c r="BA22" s="14" t="s">
        <v>212</v>
      </c>
      <c r="BB22" s="14" t="s">
        <v>214</v>
      </c>
      <c r="BC22" s="14" t="s">
        <v>214</v>
      </c>
      <c r="BD22" s="14" t="s">
        <v>214</v>
      </c>
      <c r="BE22" s="14" t="s">
        <v>214</v>
      </c>
      <c r="BF22" s="14" t="s">
        <v>213</v>
      </c>
      <c r="BG22" s="14" t="s">
        <v>214</v>
      </c>
      <c r="BH22" s="14" t="s">
        <v>212</v>
      </c>
      <c r="BI22" s="14" t="s">
        <v>214</v>
      </c>
      <c r="BJ22" s="14" t="s">
        <v>212</v>
      </c>
      <c r="BK22" s="14" t="s">
        <v>214</v>
      </c>
      <c r="BL22" s="14" t="s">
        <v>214</v>
      </c>
      <c r="BM22" s="14" t="s">
        <v>214</v>
      </c>
      <c r="BN22" s="14" t="s">
        <v>214</v>
      </c>
      <c r="BO22" s="14" t="s">
        <v>212</v>
      </c>
      <c r="BP22" s="14" t="s">
        <v>214</v>
      </c>
      <c r="BQ22" s="14" t="s">
        <v>215</v>
      </c>
      <c r="BR22" s="14" t="s">
        <v>215</v>
      </c>
      <c r="BS22" s="14" t="s">
        <v>214</v>
      </c>
      <c r="BT22" s="14" t="s">
        <v>214</v>
      </c>
      <c r="BU22" s="14" t="s">
        <v>214</v>
      </c>
      <c r="BV22" s="14" t="s">
        <v>214</v>
      </c>
      <c r="BW22" s="14" t="s">
        <v>214</v>
      </c>
      <c r="BX22" s="14" t="s">
        <v>214</v>
      </c>
      <c r="BY22" s="14" t="s">
        <v>214</v>
      </c>
      <c r="BZ22" s="14" t="s">
        <v>214</v>
      </c>
      <c r="CA22" s="14" t="s">
        <v>213</v>
      </c>
      <c r="CB22" s="14" t="s">
        <v>214</v>
      </c>
      <c r="CC22" s="14" t="s">
        <v>214</v>
      </c>
      <c r="CD22" s="14" t="s">
        <v>214</v>
      </c>
      <c r="CE22" s="14" t="s">
        <v>213</v>
      </c>
      <c r="CF22" s="14" t="s">
        <v>214</v>
      </c>
      <c r="CG22" s="14" t="s">
        <v>214</v>
      </c>
      <c r="CH22" s="14" t="s">
        <v>214</v>
      </c>
      <c r="CI22" s="14" t="s">
        <v>212</v>
      </c>
      <c r="CJ22" s="14" t="s">
        <v>214</v>
      </c>
      <c r="CK22" s="14" t="s">
        <v>214</v>
      </c>
      <c r="CL22" s="14" t="s">
        <v>214</v>
      </c>
      <c r="CM22" s="14" t="s">
        <v>214</v>
      </c>
      <c r="CN22" s="14" t="s">
        <v>214</v>
      </c>
      <c r="CO22" s="14" t="s">
        <v>214</v>
      </c>
      <c r="CP22" s="14" t="s">
        <v>214</v>
      </c>
      <c r="CQ22" s="14" t="s">
        <v>214</v>
      </c>
      <c r="CR22" s="14" t="s">
        <v>214</v>
      </c>
      <c r="CS22" s="14" t="s">
        <v>214</v>
      </c>
      <c r="CT22" s="14" t="s">
        <v>214</v>
      </c>
      <c r="CU22" s="14" t="s">
        <v>214</v>
      </c>
      <c r="CV22" s="14" t="s">
        <v>214</v>
      </c>
      <c r="CW22" s="14" t="s">
        <v>214</v>
      </c>
      <c r="CX22" s="14" t="s">
        <v>214</v>
      </c>
      <c r="CY22" s="14" t="s">
        <v>214</v>
      </c>
      <c r="CZ22" s="14" t="s">
        <v>214</v>
      </c>
      <c r="DA22" s="14" t="s">
        <v>214</v>
      </c>
      <c r="DB22" s="14" t="s">
        <v>214</v>
      </c>
    </row>
    <row r="23" spans="1:106" ht="58.5" customHeight="1" x14ac:dyDescent="0.2">
      <c r="A23" s="10" t="s">
        <v>219</v>
      </c>
      <c r="B23" s="10" t="s">
        <v>222</v>
      </c>
      <c r="C23" s="14" t="s">
        <v>210</v>
      </c>
      <c r="D23" s="14" t="s">
        <v>210</v>
      </c>
      <c r="E23" s="14" t="s">
        <v>211</v>
      </c>
      <c r="F23" s="14" t="s">
        <v>211</v>
      </c>
      <c r="G23" s="14" t="s">
        <v>210</v>
      </c>
      <c r="H23" s="14" t="s">
        <v>213</v>
      </c>
      <c r="I23" s="14" t="s">
        <v>213</v>
      </c>
      <c r="J23" s="14" t="s">
        <v>213</v>
      </c>
      <c r="K23" s="14" t="s">
        <v>213</v>
      </c>
      <c r="L23" s="14" t="s">
        <v>214</v>
      </c>
      <c r="M23" s="14" t="s">
        <v>214</v>
      </c>
      <c r="N23" s="14" t="s">
        <v>214</v>
      </c>
      <c r="O23" s="14" t="s">
        <v>213</v>
      </c>
      <c r="P23" s="14" t="s">
        <v>213</v>
      </c>
      <c r="Q23" s="14" t="s">
        <v>213</v>
      </c>
      <c r="R23" s="14" t="s">
        <v>213</v>
      </c>
      <c r="S23" s="14" t="s">
        <v>213</v>
      </c>
      <c r="T23" s="14" t="s">
        <v>213</v>
      </c>
      <c r="U23" s="14" t="s">
        <v>214</v>
      </c>
      <c r="V23" s="14" t="s">
        <v>214</v>
      </c>
      <c r="W23" s="14" t="s">
        <v>214</v>
      </c>
      <c r="X23" s="14" t="s">
        <v>213</v>
      </c>
      <c r="Y23" s="14" t="s">
        <v>211</v>
      </c>
      <c r="AQ23" s="14" t="s">
        <v>213</v>
      </c>
      <c r="AR23" s="14" t="s">
        <v>213</v>
      </c>
      <c r="AS23" s="14" t="s">
        <v>213</v>
      </c>
      <c r="AT23" s="14" t="s">
        <v>213</v>
      </c>
      <c r="AU23" s="14" t="s">
        <v>213</v>
      </c>
      <c r="AV23" s="14" t="s">
        <v>213</v>
      </c>
      <c r="AW23" s="14" t="s">
        <v>213</v>
      </c>
      <c r="AX23" s="14" t="s">
        <v>214</v>
      </c>
      <c r="AY23" s="14" t="s">
        <v>213</v>
      </c>
      <c r="AZ23" s="14" t="s">
        <v>214</v>
      </c>
      <c r="BA23" s="14" t="s">
        <v>214</v>
      </c>
      <c r="BB23" s="14" t="s">
        <v>214</v>
      </c>
      <c r="BC23" s="14" t="s">
        <v>214</v>
      </c>
      <c r="BD23" s="14" t="s">
        <v>214</v>
      </c>
      <c r="BE23" s="14" t="s">
        <v>215</v>
      </c>
      <c r="BF23" s="14" t="s">
        <v>214</v>
      </c>
      <c r="BG23" s="14" t="s">
        <v>214</v>
      </c>
      <c r="BH23" s="14" t="s">
        <v>215</v>
      </c>
      <c r="BI23" s="14" t="s">
        <v>214</v>
      </c>
      <c r="BJ23" s="14" t="s">
        <v>214</v>
      </c>
      <c r="BK23" s="14" t="s">
        <v>214</v>
      </c>
      <c r="BL23" s="14" t="s">
        <v>214</v>
      </c>
      <c r="BM23" s="14" t="s">
        <v>214</v>
      </c>
      <c r="BN23" s="14" t="s">
        <v>215</v>
      </c>
      <c r="BO23" s="14" t="s">
        <v>215</v>
      </c>
      <c r="BP23" s="14" t="s">
        <v>215</v>
      </c>
      <c r="BQ23" s="14" t="s">
        <v>215</v>
      </c>
      <c r="BR23" s="14" t="s">
        <v>215</v>
      </c>
      <c r="BS23" s="14" t="s">
        <v>216</v>
      </c>
      <c r="BT23" s="14" t="s">
        <v>215</v>
      </c>
      <c r="BU23" s="14" t="s">
        <v>216</v>
      </c>
      <c r="BV23" s="14" t="s">
        <v>215</v>
      </c>
      <c r="BW23" s="14" t="s">
        <v>215</v>
      </c>
      <c r="BX23" s="14" t="s">
        <v>215</v>
      </c>
      <c r="BY23" s="14" t="s">
        <v>215</v>
      </c>
      <c r="BZ23" s="14" t="s">
        <v>215</v>
      </c>
      <c r="CA23" s="14" t="s">
        <v>214</v>
      </c>
      <c r="CB23" s="14" t="s">
        <v>216</v>
      </c>
      <c r="CC23" s="14" t="s">
        <v>213</v>
      </c>
      <c r="CD23" s="14" t="s">
        <v>213</v>
      </c>
      <c r="CE23" s="14" t="s">
        <v>213</v>
      </c>
      <c r="CF23" s="14" t="s">
        <v>213</v>
      </c>
      <c r="CG23" s="14" t="s">
        <v>214</v>
      </c>
      <c r="CH23" s="14" t="s">
        <v>213</v>
      </c>
      <c r="CI23" s="14" t="s">
        <v>213</v>
      </c>
      <c r="CJ23" s="14" t="s">
        <v>213</v>
      </c>
      <c r="CK23" s="14" t="s">
        <v>213</v>
      </c>
      <c r="CL23" s="14" t="s">
        <v>213</v>
      </c>
      <c r="CM23" s="14" t="s">
        <v>213</v>
      </c>
      <c r="CN23" s="14" t="s">
        <v>213</v>
      </c>
      <c r="CO23" s="14" t="s">
        <v>213</v>
      </c>
      <c r="CP23" s="14" t="s">
        <v>213</v>
      </c>
      <c r="CQ23" s="14" t="s">
        <v>213</v>
      </c>
      <c r="CR23" s="14" t="s">
        <v>216</v>
      </c>
      <c r="CS23" s="14" t="s">
        <v>213</v>
      </c>
      <c r="CT23" s="14" t="s">
        <v>213</v>
      </c>
      <c r="CU23" s="14" t="s">
        <v>213</v>
      </c>
      <c r="CV23" s="14" t="s">
        <v>213</v>
      </c>
      <c r="CW23" s="14" t="s">
        <v>213</v>
      </c>
      <c r="CX23" s="14" t="s">
        <v>214</v>
      </c>
      <c r="CY23" s="14" t="s">
        <v>214</v>
      </c>
      <c r="CZ23" s="14" t="s">
        <v>214</v>
      </c>
      <c r="DA23" s="14" t="s">
        <v>214</v>
      </c>
      <c r="DB23" s="14" t="s">
        <v>213</v>
      </c>
    </row>
    <row r="24" spans="1:106" ht="58.5" customHeight="1" x14ac:dyDescent="0.2">
      <c r="A24" s="10" t="s">
        <v>219</v>
      </c>
      <c r="B24" s="10" t="s">
        <v>224</v>
      </c>
      <c r="C24" s="14" t="s">
        <v>211</v>
      </c>
      <c r="D24" s="14" t="s">
        <v>210</v>
      </c>
      <c r="E24" s="14" t="s">
        <v>211</v>
      </c>
      <c r="F24" s="14" t="s">
        <v>211</v>
      </c>
      <c r="G24" s="14" t="s">
        <v>210</v>
      </c>
      <c r="H24" s="14" t="s">
        <v>213</v>
      </c>
      <c r="I24" s="14" t="s">
        <v>213</v>
      </c>
      <c r="J24" s="14" t="s">
        <v>213</v>
      </c>
      <c r="K24" s="14" t="s">
        <v>213</v>
      </c>
      <c r="L24" s="14" t="s">
        <v>213</v>
      </c>
      <c r="M24" s="14" t="s">
        <v>213</v>
      </c>
      <c r="N24" s="14" t="s">
        <v>213</v>
      </c>
      <c r="O24" s="14" t="s">
        <v>213</v>
      </c>
      <c r="P24" s="14" t="s">
        <v>213</v>
      </c>
      <c r="Q24" s="14" t="s">
        <v>213</v>
      </c>
      <c r="R24" s="14" t="s">
        <v>213</v>
      </c>
      <c r="S24" s="14" t="s">
        <v>213</v>
      </c>
      <c r="T24" s="14" t="s">
        <v>213</v>
      </c>
      <c r="U24" s="14" t="s">
        <v>213</v>
      </c>
      <c r="V24" s="14" t="s">
        <v>213</v>
      </c>
      <c r="W24" s="14" t="s">
        <v>213</v>
      </c>
      <c r="X24" s="14" t="s">
        <v>213</v>
      </c>
      <c r="Y24" s="14" t="s">
        <v>210</v>
      </c>
      <c r="Z24" s="14" t="s">
        <v>213</v>
      </c>
      <c r="AA24" s="14" t="s">
        <v>214</v>
      </c>
      <c r="AB24" s="14" t="s">
        <v>212</v>
      </c>
      <c r="AC24" s="14" t="s">
        <v>212</v>
      </c>
      <c r="AD24" s="14" t="s">
        <v>212</v>
      </c>
      <c r="AE24" s="14" t="s">
        <v>218</v>
      </c>
      <c r="AF24" s="14" t="s">
        <v>214</v>
      </c>
      <c r="AG24" s="14" t="s">
        <v>218</v>
      </c>
      <c r="AH24" s="14" t="s">
        <v>218</v>
      </c>
      <c r="AI24" s="14" t="s">
        <v>217</v>
      </c>
      <c r="AJ24" s="14" t="s">
        <v>213</v>
      </c>
      <c r="AK24" s="14" t="s">
        <v>218</v>
      </c>
      <c r="AL24" s="14" t="s">
        <v>218</v>
      </c>
      <c r="AM24" s="14" t="s">
        <v>212</v>
      </c>
      <c r="AN24" s="14" t="s">
        <v>218</v>
      </c>
      <c r="AO24" s="14" t="s">
        <v>214</v>
      </c>
      <c r="AP24" s="14" t="s">
        <v>218</v>
      </c>
      <c r="AQ24" s="14" t="s">
        <v>213</v>
      </c>
      <c r="AR24" s="14" t="s">
        <v>213</v>
      </c>
      <c r="AS24" s="14" t="s">
        <v>213</v>
      </c>
      <c r="AT24" s="14" t="s">
        <v>213</v>
      </c>
      <c r="AU24" s="14" t="s">
        <v>213</v>
      </c>
      <c r="AV24" s="14" t="s">
        <v>213</v>
      </c>
      <c r="AW24" s="14" t="s">
        <v>213</v>
      </c>
      <c r="AX24" s="14" t="s">
        <v>215</v>
      </c>
      <c r="AY24" s="14" t="s">
        <v>215</v>
      </c>
      <c r="AZ24" s="14" t="s">
        <v>215</v>
      </c>
      <c r="BA24" s="14" t="s">
        <v>215</v>
      </c>
      <c r="BB24" s="14" t="s">
        <v>215</v>
      </c>
      <c r="BC24" s="14" t="s">
        <v>213</v>
      </c>
      <c r="BD24" s="14" t="s">
        <v>213</v>
      </c>
      <c r="BE24" s="14" t="s">
        <v>213</v>
      </c>
      <c r="BF24" s="14" t="s">
        <v>213</v>
      </c>
      <c r="BG24" s="14" t="s">
        <v>213</v>
      </c>
      <c r="BH24" s="14" t="s">
        <v>213</v>
      </c>
      <c r="BI24" s="14" t="s">
        <v>213</v>
      </c>
      <c r="BJ24" s="14" t="s">
        <v>213</v>
      </c>
      <c r="BK24" s="14" t="s">
        <v>213</v>
      </c>
      <c r="BL24" s="14" t="s">
        <v>213</v>
      </c>
      <c r="BM24" s="14" t="s">
        <v>213</v>
      </c>
      <c r="BN24" s="14" t="s">
        <v>213</v>
      </c>
      <c r="BO24" s="14" t="s">
        <v>213</v>
      </c>
      <c r="BP24" s="14" t="s">
        <v>213</v>
      </c>
      <c r="BQ24" s="14" t="s">
        <v>213</v>
      </c>
      <c r="BR24" s="14" t="s">
        <v>213</v>
      </c>
      <c r="BS24" s="14" t="s">
        <v>213</v>
      </c>
      <c r="BT24" s="14" t="s">
        <v>213</v>
      </c>
      <c r="BU24" s="14" t="s">
        <v>213</v>
      </c>
      <c r="BV24" s="14" t="s">
        <v>213</v>
      </c>
      <c r="BW24" s="14" t="s">
        <v>213</v>
      </c>
      <c r="BX24" s="14" t="s">
        <v>213</v>
      </c>
      <c r="BY24" s="14" t="s">
        <v>213</v>
      </c>
      <c r="BZ24" s="14" t="s">
        <v>213</v>
      </c>
      <c r="CA24" s="14" t="s">
        <v>213</v>
      </c>
      <c r="CB24" s="14" t="s">
        <v>213</v>
      </c>
      <c r="CC24" s="14" t="s">
        <v>214</v>
      </c>
      <c r="CD24" s="14" t="s">
        <v>214</v>
      </c>
      <c r="CE24" s="14" t="s">
        <v>213</v>
      </c>
      <c r="CF24" s="14" t="s">
        <v>213</v>
      </c>
      <c r="CG24" s="14" t="s">
        <v>214</v>
      </c>
      <c r="CH24" s="14" t="s">
        <v>213</v>
      </c>
      <c r="CI24" s="14" t="s">
        <v>213</v>
      </c>
      <c r="CJ24" s="14" t="s">
        <v>213</v>
      </c>
      <c r="CK24" s="14" t="s">
        <v>213</v>
      </c>
      <c r="CL24" s="14" t="s">
        <v>213</v>
      </c>
      <c r="CM24" s="14" t="s">
        <v>213</v>
      </c>
      <c r="CN24" s="14" t="s">
        <v>213</v>
      </c>
      <c r="CO24" s="14" t="s">
        <v>213</v>
      </c>
      <c r="CP24" s="14" t="s">
        <v>213</v>
      </c>
      <c r="CQ24" s="14" t="s">
        <v>213</v>
      </c>
      <c r="CR24" s="14" t="s">
        <v>213</v>
      </c>
      <c r="CS24" s="14" t="s">
        <v>213</v>
      </c>
      <c r="CT24" s="14" t="s">
        <v>213</v>
      </c>
      <c r="CU24" s="14" t="s">
        <v>213</v>
      </c>
      <c r="CV24" s="14" t="s">
        <v>213</v>
      </c>
      <c r="CW24" s="14" t="s">
        <v>213</v>
      </c>
      <c r="CX24" s="14" t="s">
        <v>213</v>
      </c>
      <c r="CY24" s="14" t="s">
        <v>213</v>
      </c>
      <c r="CZ24" s="14" t="s">
        <v>213</v>
      </c>
      <c r="DA24" s="14" t="s">
        <v>213</v>
      </c>
      <c r="DB24" s="14" t="s">
        <v>213</v>
      </c>
    </row>
    <row r="25" spans="1:106" ht="58.5" customHeight="1" x14ac:dyDescent="0.2">
      <c r="A25" s="10" t="s">
        <v>219</v>
      </c>
      <c r="B25" s="10" t="s">
        <v>221</v>
      </c>
      <c r="C25" s="14" t="s">
        <v>211</v>
      </c>
      <c r="D25" s="14" t="s">
        <v>211</v>
      </c>
      <c r="E25" s="14" t="s">
        <v>211</v>
      </c>
      <c r="F25" s="14" t="s">
        <v>210</v>
      </c>
      <c r="G25" s="14" t="s">
        <v>210</v>
      </c>
      <c r="H25" s="14" t="s">
        <v>213</v>
      </c>
      <c r="I25" s="14" t="s">
        <v>213</v>
      </c>
      <c r="J25" s="14" t="s">
        <v>214</v>
      </c>
      <c r="K25" s="14" t="s">
        <v>212</v>
      </c>
      <c r="L25" s="14" t="s">
        <v>213</v>
      </c>
      <c r="M25" s="14" t="s">
        <v>213</v>
      </c>
      <c r="N25" s="14" t="s">
        <v>216</v>
      </c>
      <c r="O25" s="14" t="s">
        <v>214</v>
      </c>
      <c r="P25" s="14" t="s">
        <v>214</v>
      </c>
      <c r="Q25" s="14" t="s">
        <v>212</v>
      </c>
      <c r="R25" s="14" t="s">
        <v>218</v>
      </c>
      <c r="S25" s="14" t="s">
        <v>212</v>
      </c>
      <c r="T25" s="14" t="s">
        <v>214</v>
      </c>
      <c r="U25" s="14" t="s">
        <v>214</v>
      </c>
      <c r="V25" s="14" t="s">
        <v>212</v>
      </c>
      <c r="W25" s="14" t="s">
        <v>214</v>
      </c>
      <c r="X25" s="14" t="s">
        <v>218</v>
      </c>
      <c r="Y25" s="14" t="s">
        <v>211</v>
      </c>
      <c r="AQ25" s="14" t="s">
        <v>213</v>
      </c>
      <c r="AR25" s="14" t="s">
        <v>213</v>
      </c>
      <c r="AS25" s="14" t="s">
        <v>213</v>
      </c>
      <c r="AT25" s="14" t="s">
        <v>213</v>
      </c>
      <c r="AU25" s="14" t="s">
        <v>214</v>
      </c>
      <c r="AV25" s="14" t="s">
        <v>214</v>
      </c>
      <c r="AW25" s="14" t="s">
        <v>212</v>
      </c>
      <c r="AX25" s="14" t="s">
        <v>214</v>
      </c>
      <c r="AY25" s="14" t="s">
        <v>214</v>
      </c>
      <c r="AZ25" s="14" t="s">
        <v>217</v>
      </c>
      <c r="BA25" s="14" t="s">
        <v>217</v>
      </c>
      <c r="BB25" s="14" t="s">
        <v>214</v>
      </c>
      <c r="BC25" s="14" t="s">
        <v>213</v>
      </c>
      <c r="BD25" s="14" t="s">
        <v>214</v>
      </c>
      <c r="BE25" s="14" t="s">
        <v>214</v>
      </c>
      <c r="BF25" s="14" t="s">
        <v>215</v>
      </c>
      <c r="BG25" s="14" t="s">
        <v>215</v>
      </c>
      <c r="BH25" s="14" t="s">
        <v>215</v>
      </c>
      <c r="BI25" s="14" t="s">
        <v>217</v>
      </c>
      <c r="BJ25" s="14" t="s">
        <v>217</v>
      </c>
      <c r="BK25" s="14" t="s">
        <v>214</v>
      </c>
      <c r="BL25" s="14" t="s">
        <v>214</v>
      </c>
      <c r="BM25" s="14" t="s">
        <v>212</v>
      </c>
      <c r="BN25" s="14" t="s">
        <v>214</v>
      </c>
      <c r="BO25" s="14" t="s">
        <v>214</v>
      </c>
      <c r="BP25" s="14" t="s">
        <v>214</v>
      </c>
      <c r="BQ25" s="14" t="s">
        <v>212</v>
      </c>
      <c r="BR25" s="14" t="s">
        <v>217</v>
      </c>
      <c r="BS25" s="14" t="s">
        <v>214</v>
      </c>
      <c r="BT25" s="14" t="s">
        <v>214</v>
      </c>
      <c r="BU25" s="14" t="s">
        <v>212</v>
      </c>
      <c r="BV25" s="14" t="s">
        <v>215</v>
      </c>
      <c r="BW25" s="14" t="s">
        <v>215</v>
      </c>
      <c r="BX25" s="14" t="s">
        <v>215</v>
      </c>
      <c r="BY25" s="14" t="s">
        <v>214</v>
      </c>
      <c r="BZ25" s="14" t="s">
        <v>214</v>
      </c>
      <c r="CA25" s="14" t="s">
        <v>217</v>
      </c>
      <c r="CB25" s="14" t="s">
        <v>218</v>
      </c>
      <c r="CC25" s="14" t="s">
        <v>214</v>
      </c>
      <c r="CD25" s="14" t="s">
        <v>213</v>
      </c>
      <c r="CE25" s="14" t="s">
        <v>213</v>
      </c>
      <c r="CF25" s="14" t="s">
        <v>213</v>
      </c>
      <c r="CG25" s="14" t="s">
        <v>212</v>
      </c>
      <c r="CH25" s="14" t="s">
        <v>214</v>
      </c>
      <c r="CI25" s="14" t="s">
        <v>214</v>
      </c>
      <c r="CJ25" s="14" t="s">
        <v>214</v>
      </c>
      <c r="CK25" s="14" t="s">
        <v>214</v>
      </c>
      <c r="CL25" s="14" t="s">
        <v>214</v>
      </c>
      <c r="CM25" s="14" t="s">
        <v>214</v>
      </c>
      <c r="CN25" s="14" t="s">
        <v>214</v>
      </c>
      <c r="CO25" s="14" t="s">
        <v>214</v>
      </c>
      <c r="CP25" s="14" t="s">
        <v>214</v>
      </c>
      <c r="CQ25" s="14" t="s">
        <v>214</v>
      </c>
      <c r="CR25" s="14" t="s">
        <v>214</v>
      </c>
      <c r="CS25" s="14" t="s">
        <v>216</v>
      </c>
      <c r="CT25" s="14" t="s">
        <v>216</v>
      </c>
      <c r="CU25" s="14" t="s">
        <v>216</v>
      </c>
      <c r="CV25" s="14" t="s">
        <v>216</v>
      </c>
      <c r="CW25" s="14" t="s">
        <v>214</v>
      </c>
      <c r="CX25" s="14" t="s">
        <v>214</v>
      </c>
      <c r="CY25" s="14" t="s">
        <v>214</v>
      </c>
      <c r="CZ25" s="14" t="s">
        <v>214</v>
      </c>
      <c r="DA25" s="14" t="s">
        <v>214</v>
      </c>
      <c r="DB25" s="14" t="s">
        <v>214</v>
      </c>
    </row>
    <row r="26" spans="1:106" ht="58.5" customHeight="1" x14ac:dyDescent="0.2">
      <c r="A26" s="10" t="s">
        <v>219</v>
      </c>
      <c r="B26" s="10" t="s">
        <v>224</v>
      </c>
      <c r="C26" s="14" t="s">
        <v>210</v>
      </c>
      <c r="D26" s="14" t="s">
        <v>211</v>
      </c>
      <c r="E26" s="14" t="s">
        <v>211</v>
      </c>
      <c r="F26" s="14" t="s">
        <v>211</v>
      </c>
      <c r="G26" s="14" t="s">
        <v>210</v>
      </c>
      <c r="H26" s="14" t="s">
        <v>213</v>
      </c>
      <c r="I26" s="14" t="s">
        <v>213</v>
      </c>
      <c r="J26" s="14" t="s">
        <v>213</v>
      </c>
      <c r="K26" s="14" t="s">
        <v>213</v>
      </c>
      <c r="L26" s="14" t="s">
        <v>213</v>
      </c>
      <c r="M26" s="14" t="s">
        <v>213</v>
      </c>
      <c r="N26" s="14" t="s">
        <v>213</v>
      </c>
      <c r="O26" s="14" t="s">
        <v>213</v>
      </c>
      <c r="P26" s="14" t="s">
        <v>213</v>
      </c>
      <c r="Q26" s="14" t="s">
        <v>213</v>
      </c>
      <c r="R26" s="14" t="s">
        <v>213</v>
      </c>
      <c r="S26" s="14" t="s">
        <v>213</v>
      </c>
      <c r="T26" s="14" t="s">
        <v>213</v>
      </c>
      <c r="U26" s="14" t="s">
        <v>213</v>
      </c>
      <c r="V26" s="14" t="s">
        <v>213</v>
      </c>
      <c r="W26" s="14" t="s">
        <v>213</v>
      </c>
      <c r="X26" s="14" t="s">
        <v>213</v>
      </c>
      <c r="Y26" s="14" t="s">
        <v>211</v>
      </c>
      <c r="AQ26" s="14" t="s">
        <v>213</v>
      </c>
      <c r="AR26" s="14" t="s">
        <v>213</v>
      </c>
      <c r="AS26" s="14" t="s">
        <v>213</v>
      </c>
      <c r="AT26" s="14" t="s">
        <v>213</v>
      </c>
      <c r="AU26" s="14" t="s">
        <v>213</v>
      </c>
      <c r="AV26" s="14" t="s">
        <v>213</v>
      </c>
      <c r="AW26" s="14" t="s">
        <v>213</v>
      </c>
      <c r="AX26" s="14" t="s">
        <v>213</v>
      </c>
      <c r="AY26" s="14" t="s">
        <v>213</v>
      </c>
      <c r="AZ26" s="14" t="s">
        <v>213</v>
      </c>
      <c r="BA26" s="14" t="s">
        <v>213</v>
      </c>
      <c r="BB26" s="14" t="s">
        <v>213</v>
      </c>
      <c r="BC26" s="14" t="s">
        <v>213</v>
      </c>
      <c r="BD26" s="14" t="s">
        <v>213</v>
      </c>
      <c r="BE26" s="14" t="s">
        <v>213</v>
      </c>
      <c r="BF26" s="14" t="s">
        <v>213</v>
      </c>
      <c r="BG26" s="14" t="s">
        <v>213</v>
      </c>
      <c r="BH26" s="14" t="s">
        <v>213</v>
      </c>
      <c r="BI26" s="14" t="s">
        <v>213</v>
      </c>
      <c r="BJ26" s="14" t="s">
        <v>213</v>
      </c>
      <c r="BK26" s="14" t="s">
        <v>213</v>
      </c>
      <c r="BL26" s="14" t="s">
        <v>213</v>
      </c>
      <c r="BM26" s="14" t="s">
        <v>213</v>
      </c>
      <c r="BN26" s="14" t="s">
        <v>213</v>
      </c>
      <c r="BO26" s="14" t="s">
        <v>213</v>
      </c>
      <c r="BP26" s="14" t="s">
        <v>213</v>
      </c>
      <c r="BQ26" s="14" t="s">
        <v>213</v>
      </c>
      <c r="BR26" s="14" t="s">
        <v>213</v>
      </c>
      <c r="BS26" s="14" t="s">
        <v>213</v>
      </c>
      <c r="BT26" s="14" t="s">
        <v>213</v>
      </c>
      <c r="BU26" s="14" t="s">
        <v>213</v>
      </c>
      <c r="BV26" s="14" t="s">
        <v>213</v>
      </c>
      <c r="BW26" s="14" t="s">
        <v>213</v>
      </c>
      <c r="BX26" s="14" t="s">
        <v>213</v>
      </c>
      <c r="BY26" s="14" t="s">
        <v>213</v>
      </c>
      <c r="BZ26" s="14" t="s">
        <v>213</v>
      </c>
      <c r="CA26" s="14" t="s">
        <v>213</v>
      </c>
      <c r="CB26" s="14" t="s">
        <v>213</v>
      </c>
      <c r="CC26" s="14" t="s">
        <v>213</v>
      </c>
      <c r="CD26" s="14" t="s">
        <v>213</v>
      </c>
      <c r="CE26" s="14" t="s">
        <v>213</v>
      </c>
      <c r="CF26" s="14" t="s">
        <v>213</v>
      </c>
      <c r="CG26" s="14" t="s">
        <v>213</v>
      </c>
      <c r="CH26" s="14" t="s">
        <v>213</v>
      </c>
      <c r="CI26" s="14" t="s">
        <v>213</v>
      </c>
      <c r="CJ26" s="14" t="s">
        <v>213</v>
      </c>
      <c r="CK26" s="14" t="s">
        <v>213</v>
      </c>
      <c r="CL26" s="14" t="s">
        <v>213</v>
      </c>
      <c r="CM26" s="14" t="s">
        <v>213</v>
      </c>
      <c r="CN26" s="14" t="s">
        <v>213</v>
      </c>
      <c r="CO26" s="14" t="s">
        <v>213</v>
      </c>
      <c r="CP26" s="14" t="s">
        <v>213</v>
      </c>
      <c r="CQ26" s="14" t="s">
        <v>213</v>
      </c>
      <c r="CR26" s="14" t="s">
        <v>213</v>
      </c>
      <c r="CS26" s="14" t="s">
        <v>213</v>
      </c>
      <c r="CT26" s="14" t="s">
        <v>213</v>
      </c>
      <c r="CU26" s="14" t="s">
        <v>213</v>
      </c>
      <c r="CV26" s="14" t="s">
        <v>213</v>
      </c>
      <c r="CW26" s="14" t="s">
        <v>214</v>
      </c>
      <c r="CX26" s="14" t="s">
        <v>214</v>
      </c>
      <c r="CY26" s="14" t="s">
        <v>214</v>
      </c>
      <c r="CZ26" s="14" t="s">
        <v>214</v>
      </c>
      <c r="DA26" s="14" t="s">
        <v>214</v>
      </c>
      <c r="DB26" s="14" t="s">
        <v>214</v>
      </c>
    </row>
    <row r="27" spans="1:106" ht="58.5" customHeight="1" x14ac:dyDescent="0.2">
      <c r="A27" s="10" t="s">
        <v>219</v>
      </c>
      <c r="B27" s="10" t="s">
        <v>220</v>
      </c>
      <c r="C27" s="14" t="s">
        <v>210</v>
      </c>
      <c r="D27" s="14" t="s">
        <v>211</v>
      </c>
      <c r="E27" s="14" t="s">
        <v>211</v>
      </c>
      <c r="F27" s="14" t="s">
        <v>211</v>
      </c>
      <c r="G27" s="14" t="s">
        <v>210</v>
      </c>
      <c r="H27" s="14" t="s">
        <v>212</v>
      </c>
      <c r="I27" s="14" t="s">
        <v>214</v>
      </c>
      <c r="J27" s="14" t="s">
        <v>212</v>
      </c>
      <c r="K27" s="14" t="s">
        <v>214</v>
      </c>
      <c r="L27" s="14" t="s">
        <v>214</v>
      </c>
      <c r="M27" s="14" t="s">
        <v>212</v>
      </c>
      <c r="N27" s="14" t="s">
        <v>215</v>
      </c>
      <c r="O27" s="14" t="s">
        <v>212</v>
      </c>
      <c r="P27" s="14" t="s">
        <v>212</v>
      </c>
      <c r="Q27" s="14" t="s">
        <v>217</v>
      </c>
      <c r="R27" s="14" t="s">
        <v>214</v>
      </c>
      <c r="S27" s="14" t="s">
        <v>214</v>
      </c>
      <c r="T27" s="14" t="s">
        <v>212</v>
      </c>
      <c r="U27" s="14" t="s">
        <v>214</v>
      </c>
      <c r="V27" s="14" t="s">
        <v>212</v>
      </c>
      <c r="W27" s="14" t="s">
        <v>214</v>
      </c>
      <c r="X27" s="14" t="s">
        <v>214</v>
      </c>
      <c r="Y27" s="14" t="s">
        <v>211</v>
      </c>
      <c r="AQ27" s="14" t="s">
        <v>214</v>
      </c>
      <c r="AR27" s="14" t="s">
        <v>214</v>
      </c>
      <c r="AS27" s="14" t="s">
        <v>212</v>
      </c>
      <c r="AT27" s="14" t="s">
        <v>213</v>
      </c>
      <c r="AU27" s="14" t="s">
        <v>214</v>
      </c>
      <c r="AV27" s="14" t="s">
        <v>214</v>
      </c>
      <c r="AW27" s="14" t="s">
        <v>214</v>
      </c>
      <c r="AX27" s="14" t="s">
        <v>214</v>
      </c>
      <c r="AY27" s="14" t="s">
        <v>214</v>
      </c>
      <c r="AZ27" s="14" t="s">
        <v>212</v>
      </c>
      <c r="BA27" s="14" t="s">
        <v>217</v>
      </c>
      <c r="BB27" s="14" t="s">
        <v>212</v>
      </c>
      <c r="BC27" s="14" t="s">
        <v>214</v>
      </c>
      <c r="BD27" s="14" t="s">
        <v>212</v>
      </c>
      <c r="BE27" s="14" t="s">
        <v>215</v>
      </c>
      <c r="BF27" s="14" t="s">
        <v>214</v>
      </c>
      <c r="BG27" s="14" t="s">
        <v>212</v>
      </c>
      <c r="BH27" s="14" t="s">
        <v>215</v>
      </c>
      <c r="BI27" s="14" t="s">
        <v>214</v>
      </c>
      <c r="BJ27" s="14" t="s">
        <v>212</v>
      </c>
      <c r="BK27" s="14" t="s">
        <v>215</v>
      </c>
      <c r="BL27" s="14" t="s">
        <v>214</v>
      </c>
      <c r="BM27" s="14" t="s">
        <v>214</v>
      </c>
      <c r="BN27" s="14" t="s">
        <v>212</v>
      </c>
      <c r="BO27" s="14" t="s">
        <v>217</v>
      </c>
      <c r="BP27" s="14" t="s">
        <v>214</v>
      </c>
      <c r="BQ27" s="14" t="s">
        <v>214</v>
      </c>
      <c r="BR27" s="14" t="s">
        <v>212</v>
      </c>
      <c r="BS27" s="14" t="s">
        <v>214</v>
      </c>
      <c r="BT27" s="14" t="s">
        <v>212</v>
      </c>
      <c r="BU27" s="14" t="s">
        <v>214</v>
      </c>
      <c r="BV27" s="14" t="s">
        <v>217</v>
      </c>
      <c r="BW27" s="14" t="s">
        <v>217</v>
      </c>
      <c r="BX27" s="14" t="s">
        <v>214</v>
      </c>
      <c r="BY27" s="14" t="s">
        <v>212</v>
      </c>
      <c r="BZ27" s="14" t="s">
        <v>214</v>
      </c>
      <c r="CA27" s="14" t="s">
        <v>214</v>
      </c>
      <c r="CB27" s="14" t="s">
        <v>214</v>
      </c>
      <c r="CC27" s="14" t="s">
        <v>215</v>
      </c>
      <c r="CD27" s="14" t="s">
        <v>212</v>
      </c>
      <c r="CE27" s="14" t="s">
        <v>212</v>
      </c>
      <c r="CF27" s="14" t="s">
        <v>214</v>
      </c>
      <c r="CG27" s="14" t="s">
        <v>214</v>
      </c>
      <c r="CH27" s="14" t="s">
        <v>214</v>
      </c>
      <c r="CI27" s="14" t="s">
        <v>214</v>
      </c>
      <c r="CJ27" s="14" t="s">
        <v>214</v>
      </c>
      <c r="CK27" s="14" t="s">
        <v>212</v>
      </c>
      <c r="CL27" s="14" t="s">
        <v>212</v>
      </c>
      <c r="CM27" s="14" t="s">
        <v>214</v>
      </c>
      <c r="CN27" s="14" t="s">
        <v>214</v>
      </c>
      <c r="CO27" s="14" t="s">
        <v>212</v>
      </c>
      <c r="CP27" s="14" t="s">
        <v>212</v>
      </c>
      <c r="CQ27" s="14" t="s">
        <v>214</v>
      </c>
      <c r="CR27" s="14" t="s">
        <v>214</v>
      </c>
      <c r="CS27" s="14" t="s">
        <v>214</v>
      </c>
      <c r="CT27" s="14" t="s">
        <v>214</v>
      </c>
      <c r="CU27" s="14" t="s">
        <v>214</v>
      </c>
      <c r="CV27" s="14" t="s">
        <v>214</v>
      </c>
      <c r="CW27" s="14" t="s">
        <v>214</v>
      </c>
      <c r="CX27" s="14" t="s">
        <v>214</v>
      </c>
      <c r="CY27" s="14" t="s">
        <v>214</v>
      </c>
      <c r="CZ27" s="14" t="s">
        <v>214</v>
      </c>
      <c r="DA27" s="14" t="s">
        <v>214</v>
      </c>
      <c r="DB27" s="14" t="s">
        <v>214</v>
      </c>
    </row>
    <row r="28" spans="1:106" ht="58.5" customHeight="1" x14ac:dyDescent="0.2">
      <c r="A28" s="10" t="s">
        <v>219</v>
      </c>
      <c r="B28" s="10" t="s">
        <v>224</v>
      </c>
      <c r="C28" s="14" t="s">
        <v>210</v>
      </c>
      <c r="D28" s="14" t="s">
        <v>210</v>
      </c>
      <c r="E28" s="14" t="s">
        <v>211</v>
      </c>
      <c r="F28" s="14" t="s">
        <v>211</v>
      </c>
      <c r="G28" s="14" t="s">
        <v>210</v>
      </c>
      <c r="H28" s="14" t="s">
        <v>213</v>
      </c>
      <c r="I28" s="14" t="s">
        <v>213</v>
      </c>
      <c r="J28" s="14" t="s">
        <v>213</v>
      </c>
      <c r="K28" s="14" t="s">
        <v>214</v>
      </c>
      <c r="L28" s="14" t="s">
        <v>213</v>
      </c>
      <c r="M28" s="14" t="s">
        <v>214</v>
      </c>
      <c r="N28" s="14" t="s">
        <v>214</v>
      </c>
      <c r="O28" s="14" t="s">
        <v>214</v>
      </c>
      <c r="P28" s="14" t="s">
        <v>212</v>
      </c>
      <c r="Q28" s="14" t="s">
        <v>214</v>
      </c>
      <c r="R28" s="14" t="s">
        <v>214</v>
      </c>
      <c r="S28" s="14" t="s">
        <v>214</v>
      </c>
      <c r="T28" s="14" t="s">
        <v>214</v>
      </c>
      <c r="U28" s="14" t="s">
        <v>213</v>
      </c>
      <c r="V28" s="14" t="s">
        <v>214</v>
      </c>
      <c r="W28" s="14" t="s">
        <v>214</v>
      </c>
      <c r="X28" s="14" t="s">
        <v>214</v>
      </c>
      <c r="Y28" s="14" t="s">
        <v>210</v>
      </c>
      <c r="Z28" s="14" t="s">
        <v>213</v>
      </c>
      <c r="AA28" s="14" t="s">
        <v>212</v>
      </c>
      <c r="AB28" s="14" t="s">
        <v>212</v>
      </c>
      <c r="AC28" s="14" t="s">
        <v>212</v>
      </c>
      <c r="AD28" s="14" t="s">
        <v>214</v>
      </c>
      <c r="AE28" s="14" t="s">
        <v>212</v>
      </c>
      <c r="AF28" s="14" t="s">
        <v>213</v>
      </c>
      <c r="AG28" s="14" t="s">
        <v>212</v>
      </c>
      <c r="AH28" s="14" t="s">
        <v>214</v>
      </c>
      <c r="AI28" s="14" t="s">
        <v>217</v>
      </c>
      <c r="AJ28" s="14" t="s">
        <v>212</v>
      </c>
      <c r="AK28" s="14" t="s">
        <v>212</v>
      </c>
      <c r="AL28" s="14" t="s">
        <v>214</v>
      </c>
      <c r="AM28" s="14" t="s">
        <v>212</v>
      </c>
      <c r="AN28" s="14" t="s">
        <v>212</v>
      </c>
      <c r="AO28" s="14" t="s">
        <v>212</v>
      </c>
      <c r="AP28" s="14" t="s">
        <v>212</v>
      </c>
      <c r="AQ28" s="14" t="s">
        <v>213</v>
      </c>
      <c r="AR28" s="14" t="s">
        <v>213</v>
      </c>
      <c r="AS28" s="14" t="s">
        <v>213</v>
      </c>
      <c r="AT28" s="14" t="s">
        <v>213</v>
      </c>
      <c r="AU28" s="14" t="s">
        <v>213</v>
      </c>
      <c r="AV28" s="14" t="s">
        <v>213</v>
      </c>
      <c r="AW28" s="14" t="s">
        <v>213</v>
      </c>
      <c r="AX28" s="14" t="s">
        <v>214</v>
      </c>
      <c r="AY28" s="14" t="s">
        <v>212</v>
      </c>
      <c r="AZ28" s="14" t="s">
        <v>212</v>
      </c>
      <c r="BA28" s="14" t="s">
        <v>217</v>
      </c>
      <c r="BB28" s="14" t="s">
        <v>214</v>
      </c>
      <c r="BC28" s="14" t="s">
        <v>213</v>
      </c>
      <c r="BD28" s="14" t="s">
        <v>214</v>
      </c>
      <c r="BE28" s="14" t="s">
        <v>212</v>
      </c>
      <c r="BF28" s="14" t="s">
        <v>213</v>
      </c>
      <c r="BG28" s="14" t="s">
        <v>213</v>
      </c>
      <c r="BH28" s="14" t="s">
        <v>212</v>
      </c>
      <c r="BI28" s="14" t="s">
        <v>214</v>
      </c>
      <c r="BJ28" s="14" t="s">
        <v>212</v>
      </c>
      <c r="BK28" s="14" t="s">
        <v>214</v>
      </c>
      <c r="BL28" s="14" t="s">
        <v>214</v>
      </c>
      <c r="BM28" s="14" t="s">
        <v>214</v>
      </c>
      <c r="BN28" s="14" t="s">
        <v>212</v>
      </c>
      <c r="BO28" s="14" t="s">
        <v>212</v>
      </c>
      <c r="BP28" s="14" t="s">
        <v>214</v>
      </c>
      <c r="BQ28" s="14" t="s">
        <v>214</v>
      </c>
      <c r="BR28" s="14" t="s">
        <v>213</v>
      </c>
      <c r="BS28" s="14" t="s">
        <v>213</v>
      </c>
      <c r="BT28" s="14" t="s">
        <v>212</v>
      </c>
      <c r="BU28" s="14" t="s">
        <v>214</v>
      </c>
      <c r="BV28" s="14" t="s">
        <v>214</v>
      </c>
      <c r="BW28" s="14" t="s">
        <v>216</v>
      </c>
      <c r="BX28" s="14" t="s">
        <v>216</v>
      </c>
      <c r="BY28" s="14" t="s">
        <v>212</v>
      </c>
      <c r="BZ28" s="14" t="s">
        <v>216</v>
      </c>
      <c r="CA28" s="14" t="s">
        <v>212</v>
      </c>
      <c r="CB28" s="14" t="s">
        <v>212</v>
      </c>
      <c r="CC28" s="14" t="s">
        <v>213</v>
      </c>
      <c r="CD28" s="14" t="s">
        <v>213</v>
      </c>
      <c r="CE28" s="14" t="s">
        <v>213</v>
      </c>
      <c r="CF28" s="14" t="s">
        <v>213</v>
      </c>
      <c r="CG28" s="14" t="s">
        <v>213</v>
      </c>
      <c r="CH28" s="14" t="s">
        <v>214</v>
      </c>
      <c r="CI28" s="14" t="s">
        <v>212</v>
      </c>
      <c r="CJ28" s="14" t="s">
        <v>212</v>
      </c>
      <c r="CK28" s="14" t="s">
        <v>212</v>
      </c>
      <c r="CL28" s="14" t="s">
        <v>217</v>
      </c>
      <c r="CM28" s="14" t="s">
        <v>214</v>
      </c>
      <c r="CN28" s="14" t="s">
        <v>212</v>
      </c>
      <c r="CO28" s="14" t="s">
        <v>212</v>
      </c>
      <c r="CP28" s="14" t="s">
        <v>214</v>
      </c>
      <c r="CQ28" s="14" t="s">
        <v>216</v>
      </c>
      <c r="CR28" s="14" t="s">
        <v>214</v>
      </c>
      <c r="CS28" s="14" t="s">
        <v>216</v>
      </c>
      <c r="CT28" s="14" t="s">
        <v>214</v>
      </c>
      <c r="CU28" s="14" t="s">
        <v>214</v>
      </c>
      <c r="CV28" s="14" t="s">
        <v>214</v>
      </c>
      <c r="CW28" s="14" t="s">
        <v>214</v>
      </c>
      <c r="CX28" s="14" t="s">
        <v>212</v>
      </c>
      <c r="CY28" s="14" t="s">
        <v>216</v>
      </c>
      <c r="CZ28" s="14" t="s">
        <v>216</v>
      </c>
      <c r="DA28" s="14" t="s">
        <v>216</v>
      </c>
      <c r="DB28" s="14" t="s">
        <v>216</v>
      </c>
    </row>
    <row r="29" spans="1:106" ht="58.5" customHeight="1" x14ac:dyDescent="0.2">
      <c r="A29" s="10" t="s">
        <v>219</v>
      </c>
      <c r="B29" s="10" t="s">
        <v>223</v>
      </c>
      <c r="C29" s="14" t="s">
        <v>210</v>
      </c>
      <c r="D29" s="14" t="s">
        <v>210</v>
      </c>
      <c r="E29" s="14" t="s">
        <v>211</v>
      </c>
      <c r="F29" s="14" t="s">
        <v>211</v>
      </c>
      <c r="G29" s="14" t="s">
        <v>210</v>
      </c>
      <c r="H29" s="14" t="s">
        <v>212</v>
      </c>
      <c r="I29" s="14" t="s">
        <v>214</v>
      </c>
      <c r="J29" s="14" t="s">
        <v>214</v>
      </c>
      <c r="K29" s="14" t="s">
        <v>212</v>
      </c>
      <c r="L29" s="14" t="s">
        <v>212</v>
      </c>
      <c r="M29" s="14" t="s">
        <v>214</v>
      </c>
      <c r="N29" s="14" t="s">
        <v>212</v>
      </c>
      <c r="O29" s="14" t="s">
        <v>214</v>
      </c>
      <c r="P29" s="14" t="s">
        <v>214</v>
      </c>
      <c r="Q29" s="14" t="s">
        <v>214</v>
      </c>
      <c r="R29" s="14" t="s">
        <v>214</v>
      </c>
      <c r="S29" s="14" t="s">
        <v>214</v>
      </c>
      <c r="T29" s="14" t="s">
        <v>214</v>
      </c>
      <c r="U29" s="14" t="s">
        <v>212</v>
      </c>
      <c r="V29" s="14" t="s">
        <v>214</v>
      </c>
      <c r="W29" s="14" t="s">
        <v>214</v>
      </c>
      <c r="X29" s="14" t="s">
        <v>214</v>
      </c>
      <c r="Y29" s="14" t="s">
        <v>211</v>
      </c>
      <c r="AQ29" s="14" t="s">
        <v>217</v>
      </c>
      <c r="AR29" s="14" t="s">
        <v>214</v>
      </c>
      <c r="AS29" s="14" t="s">
        <v>214</v>
      </c>
      <c r="AT29" s="14" t="s">
        <v>214</v>
      </c>
      <c r="AU29" s="14" t="s">
        <v>212</v>
      </c>
      <c r="AV29" s="14" t="s">
        <v>214</v>
      </c>
      <c r="AW29" s="14" t="s">
        <v>214</v>
      </c>
      <c r="AX29" s="14" t="s">
        <v>217</v>
      </c>
      <c r="AY29" s="14" t="s">
        <v>217</v>
      </c>
      <c r="AZ29" s="14" t="s">
        <v>218</v>
      </c>
      <c r="BA29" s="14" t="s">
        <v>217</v>
      </c>
      <c r="BB29" s="14" t="s">
        <v>218</v>
      </c>
      <c r="BC29" s="14" t="s">
        <v>212</v>
      </c>
      <c r="BD29" s="14" t="s">
        <v>217</v>
      </c>
      <c r="BE29" s="14" t="s">
        <v>218</v>
      </c>
      <c r="BF29" s="14" t="s">
        <v>212</v>
      </c>
      <c r="BG29" s="14" t="s">
        <v>212</v>
      </c>
      <c r="BH29" s="14" t="s">
        <v>212</v>
      </c>
      <c r="BI29" s="14" t="s">
        <v>214</v>
      </c>
      <c r="BJ29" s="14" t="s">
        <v>212</v>
      </c>
      <c r="BK29" s="14" t="s">
        <v>217</v>
      </c>
      <c r="BL29" s="14" t="s">
        <v>218</v>
      </c>
      <c r="BM29" s="14" t="s">
        <v>214</v>
      </c>
      <c r="BN29" s="14" t="s">
        <v>218</v>
      </c>
      <c r="BO29" s="14" t="s">
        <v>217</v>
      </c>
      <c r="BP29" s="14" t="s">
        <v>217</v>
      </c>
      <c r="BQ29" s="14" t="s">
        <v>214</v>
      </c>
      <c r="BR29" s="14" t="s">
        <v>212</v>
      </c>
      <c r="BS29" s="14" t="s">
        <v>212</v>
      </c>
      <c r="BT29" s="14" t="s">
        <v>214</v>
      </c>
      <c r="BU29" s="14" t="s">
        <v>214</v>
      </c>
      <c r="BV29" s="14" t="s">
        <v>212</v>
      </c>
      <c r="BW29" s="14" t="s">
        <v>217</v>
      </c>
      <c r="BX29" s="14" t="s">
        <v>217</v>
      </c>
      <c r="BY29" s="14" t="s">
        <v>217</v>
      </c>
      <c r="BZ29" s="14" t="s">
        <v>217</v>
      </c>
      <c r="CA29" s="14" t="s">
        <v>217</v>
      </c>
      <c r="CB29" s="14" t="s">
        <v>218</v>
      </c>
      <c r="CC29" s="14" t="s">
        <v>214</v>
      </c>
      <c r="CD29" s="14" t="s">
        <v>214</v>
      </c>
      <c r="CE29" s="14" t="s">
        <v>213</v>
      </c>
      <c r="CF29" s="14" t="s">
        <v>213</v>
      </c>
      <c r="CG29" s="14" t="s">
        <v>212</v>
      </c>
      <c r="CH29" s="14" t="s">
        <v>214</v>
      </c>
      <c r="CI29" s="14" t="s">
        <v>212</v>
      </c>
      <c r="CJ29" s="14" t="s">
        <v>217</v>
      </c>
      <c r="CK29" s="14" t="s">
        <v>214</v>
      </c>
      <c r="CL29" s="14" t="s">
        <v>212</v>
      </c>
      <c r="CM29" s="14" t="s">
        <v>214</v>
      </c>
      <c r="CN29" s="14" t="s">
        <v>214</v>
      </c>
      <c r="CO29" s="14" t="s">
        <v>214</v>
      </c>
      <c r="CP29" s="14" t="s">
        <v>214</v>
      </c>
      <c r="CQ29" s="14" t="s">
        <v>214</v>
      </c>
      <c r="CR29" s="14" t="s">
        <v>214</v>
      </c>
      <c r="CS29" s="14" t="s">
        <v>212</v>
      </c>
      <c r="CT29" s="14" t="s">
        <v>212</v>
      </c>
      <c r="CU29" s="14" t="s">
        <v>212</v>
      </c>
      <c r="CV29" s="14" t="s">
        <v>212</v>
      </c>
      <c r="CW29" s="14" t="s">
        <v>212</v>
      </c>
      <c r="CX29" s="14" t="s">
        <v>217</v>
      </c>
      <c r="CY29" s="14" t="s">
        <v>217</v>
      </c>
      <c r="CZ29" s="14" t="s">
        <v>217</v>
      </c>
      <c r="DA29" s="14" t="s">
        <v>218</v>
      </c>
      <c r="DB29" s="14" t="s">
        <v>212</v>
      </c>
    </row>
    <row r="30" spans="1:106" ht="58.5" customHeight="1" x14ac:dyDescent="0.2">
      <c r="A30" s="10" t="s">
        <v>219</v>
      </c>
      <c r="B30" s="10" t="s">
        <v>221</v>
      </c>
      <c r="C30" s="14" t="s">
        <v>211</v>
      </c>
      <c r="D30" s="14" t="s">
        <v>211</v>
      </c>
      <c r="E30" s="14" t="s">
        <v>211</v>
      </c>
      <c r="F30" s="14" t="s">
        <v>210</v>
      </c>
      <c r="G30" s="14" t="s">
        <v>211</v>
      </c>
      <c r="Y30" s="14" t="s">
        <v>211</v>
      </c>
      <c r="AQ30" s="14" t="s">
        <v>213</v>
      </c>
      <c r="AR30" s="14" t="s">
        <v>213</v>
      </c>
      <c r="AS30" s="14" t="s">
        <v>216</v>
      </c>
      <c r="AT30" s="14" t="s">
        <v>213</v>
      </c>
      <c r="AU30" s="14" t="s">
        <v>213</v>
      </c>
      <c r="AV30" s="14" t="s">
        <v>214</v>
      </c>
      <c r="AW30" s="14" t="s">
        <v>214</v>
      </c>
      <c r="AX30" s="14" t="s">
        <v>214</v>
      </c>
      <c r="AY30" s="14" t="s">
        <v>214</v>
      </c>
      <c r="AZ30" s="14" t="s">
        <v>214</v>
      </c>
      <c r="BA30" s="14" t="s">
        <v>218</v>
      </c>
      <c r="BB30" s="14" t="s">
        <v>214</v>
      </c>
      <c r="BC30" s="14" t="s">
        <v>213</v>
      </c>
      <c r="BD30" s="14" t="s">
        <v>213</v>
      </c>
      <c r="BE30" s="14" t="s">
        <v>218</v>
      </c>
      <c r="BF30" s="14" t="s">
        <v>213</v>
      </c>
      <c r="BG30" s="14" t="s">
        <v>213</v>
      </c>
      <c r="BH30" s="14" t="s">
        <v>218</v>
      </c>
      <c r="BI30" s="14" t="s">
        <v>218</v>
      </c>
      <c r="BJ30" s="14" t="s">
        <v>218</v>
      </c>
      <c r="BK30" s="14" t="s">
        <v>212</v>
      </c>
      <c r="BL30" s="14" t="s">
        <v>218</v>
      </c>
      <c r="BM30" s="14" t="s">
        <v>218</v>
      </c>
      <c r="BN30" s="14" t="s">
        <v>218</v>
      </c>
      <c r="BO30" s="14" t="s">
        <v>218</v>
      </c>
      <c r="BP30" s="14" t="s">
        <v>218</v>
      </c>
      <c r="BQ30" s="14" t="s">
        <v>218</v>
      </c>
      <c r="BR30" s="14" t="s">
        <v>218</v>
      </c>
      <c r="BS30" s="14" t="s">
        <v>218</v>
      </c>
      <c r="BT30" s="14" t="s">
        <v>218</v>
      </c>
      <c r="BU30" s="14" t="s">
        <v>218</v>
      </c>
      <c r="BV30" s="14" t="s">
        <v>218</v>
      </c>
      <c r="BW30" s="14" t="s">
        <v>214</v>
      </c>
      <c r="BX30" s="14" t="s">
        <v>218</v>
      </c>
      <c r="BY30" s="14" t="s">
        <v>218</v>
      </c>
      <c r="BZ30" s="14" t="s">
        <v>218</v>
      </c>
      <c r="CA30" s="14" t="s">
        <v>218</v>
      </c>
      <c r="CB30" s="14" t="s">
        <v>218</v>
      </c>
      <c r="CC30" s="14" t="s">
        <v>216</v>
      </c>
      <c r="CD30" s="14" t="s">
        <v>214</v>
      </c>
      <c r="CE30" s="14" t="s">
        <v>214</v>
      </c>
      <c r="CF30" s="14" t="s">
        <v>214</v>
      </c>
      <c r="CG30" s="14" t="s">
        <v>216</v>
      </c>
      <c r="CH30" s="14" t="s">
        <v>214</v>
      </c>
      <c r="CI30" s="14" t="s">
        <v>214</v>
      </c>
      <c r="CJ30" s="14" t="s">
        <v>212</v>
      </c>
      <c r="CK30" s="14" t="s">
        <v>214</v>
      </c>
      <c r="CL30" s="14" t="s">
        <v>214</v>
      </c>
      <c r="CM30" s="14" t="s">
        <v>214</v>
      </c>
      <c r="CN30" s="14" t="s">
        <v>218</v>
      </c>
      <c r="CO30" s="14" t="s">
        <v>218</v>
      </c>
      <c r="CP30" s="14" t="s">
        <v>214</v>
      </c>
      <c r="CQ30" s="14" t="s">
        <v>218</v>
      </c>
      <c r="CR30" s="14" t="s">
        <v>214</v>
      </c>
      <c r="CS30" s="14" t="s">
        <v>214</v>
      </c>
      <c r="CT30" s="14" t="s">
        <v>218</v>
      </c>
      <c r="CU30" s="14" t="s">
        <v>218</v>
      </c>
      <c r="CV30" s="14" t="s">
        <v>218</v>
      </c>
      <c r="CW30" s="14" t="s">
        <v>214</v>
      </c>
      <c r="CX30" s="14" t="s">
        <v>216</v>
      </c>
      <c r="CY30" s="14" t="s">
        <v>216</v>
      </c>
      <c r="CZ30" s="14" t="s">
        <v>218</v>
      </c>
      <c r="DA30" s="14" t="s">
        <v>214</v>
      </c>
      <c r="DB30" s="14" t="s">
        <v>214</v>
      </c>
    </row>
    <row r="31" spans="1:106" ht="58.5" customHeight="1" x14ac:dyDescent="0.2">
      <c r="A31" s="10" t="s">
        <v>219</v>
      </c>
      <c r="B31" s="10" t="s">
        <v>222</v>
      </c>
      <c r="C31" s="14" t="s">
        <v>210</v>
      </c>
      <c r="D31" s="14" t="s">
        <v>211</v>
      </c>
      <c r="E31" s="14" t="s">
        <v>211</v>
      </c>
      <c r="F31" s="14" t="s">
        <v>211</v>
      </c>
      <c r="G31" s="14" t="s">
        <v>211</v>
      </c>
      <c r="Y31" s="14" t="s">
        <v>211</v>
      </c>
      <c r="AQ31" s="14" t="s">
        <v>214</v>
      </c>
      <c r="AR31" s="14" t="s">
        <v>213</v>
      </c>
      <c r="AS31" s="14" t="s">
        <v>213</v>
      </c>
      <c r="AT31" s="14" t="s">
        <v>213</v>
      </c>
      <c r="AU31" s="14" t="s">
        <v>212</v>
      </c>
      <c r="AV31" s="14" t="s">
        <v>214</v>
      </c>
      <c r="AW31" s="14" t="s">
        <v>212</v>
      </c>
      <c r="AX31" s="14" t="s">
        <v>214</v>
      </c>
      <c r="AY31" s="14" t="s">
        <v>214</v>
      </c>
      <c r="AZ31" s="14" t="s">
        <v>214</v>
      </c>
      <c r="BA31" s="14" t="s">
        <v>217</v>
      </c>
      <c r="BB31" s="14" t="s">
        <v>214</v>
      </c>
      <c r="BC31" s="14" t="s">
        <v>212</v>
      </c>
      <c r="BD31" s="14" t="s">
        <v>212</v>
      </c>
      <c r="BE31" s="14" t="s">
        <v>217</v>
      </c>
      <c r="BF31" s="14" t="s">
        <v>212</v>
      </c>
      <c r="BG31" s="14" t="s">
        <v>212</v>
      </c>
      <c r="BH31" s="14" t="s">
        <v>212</v>
      </c>
      <c r="BI31" s="14" t="s">
        <v>214</v>
      </c>
      <c r="BJ31" s="14" t="s">
        <v>214</v>
      </c>
      <c r="BK31" s="14" t="s">
        <v>214</v>
      </c>
      <c r="BL31" s="14" t="s">
        <v>214</v>
      </c>
      <c r="BM31" s="14" t="s">
        <v>214</v>
      </c>
      <c r="BN31" s="14" t="s">
        <v>214</v>
      </c>
      <c r="BO31" s="14" t="s">
        <v>214</v>
      </c>
      <c r="BP31" s="14" t="s">
        <v>216</v>
      </c>
      <c r="BQ31" s="14" t="s">
        <v>216</v>
      </c>
      <c r="BR31" s="14" t="s">
        <v>216</v>
      </c>
      <c r="BS31" s="14" t="s">
        <v>212</v>
      </c>
      <c r="BT31" s="14" t="s">
        <v>212</v>
      </c>
      <c r="BU31" s="14" t="s">
        <v>214</v>
      </c>
      <c r="BV31" s="14" t="s">
        <v>212</v>
      </c>
      <c r="BW31" s="14" t="s">
        <v>218</v>
      </c>
      <c r="BX31" s="14" t="s">
        <v>218</v>
      </c>
      <c r="BY31" s="14" t="s">
        <v>217</v>
      </c>
      <c r="BZ31" s="14" t="s">
        <v>216</v>
      </c>
      <c r="CA31" s="14" t="s">
        <v>212</v>
      </c>
      <c r="CB31" s="14" t="s">
        <v>217</v>
      </c>
      <c r="CC31" s="14" t="s">
        <v>212</v>
      </c>
      <c r="CD31" s="14" t="s">
        <v>212</v>
      </c>
      <c r="CE31" s="14" t="s">
        <v>214</v>
      </c>
      <c r="CF31" s="14" t="s">
        <v>212</v>
      </c>
      <c r="CG31" s="14" t="s">
        <v>214</v>
      </c>
      <c r="CH31" s="14" t="s">
        <v>217</v>
      </c>
      <c r="CI31" s="14" t="s">
        <v>217</v>
      </c>
      <c r="CJ31" s="14" t="s">
        <v>212</v>
      </c>
      <c r="CK31" s="14" t="s">
        <v>212</v>
      </c>
      <c r="CL31" s="14" t="s">
        <v>217</v>
      </c>
      <c r="CM31" s="14" t="s">
        <v>212</v>
      </c>
      <c r="CN31" s="14" t="s">
        <v>212</v>
      </c>
      <c r="CO31" s="14" t="s">
        <v>212</v>
      </c>
      <c r="CP31" s="14" t="s">
        <v>212</v>
      </c>
      <c r="CQ31" s="14" t="s">
        <v>212</v>
      </c>
      <c r="CR31" s="14" t="s">
        <v>212</v>
      </c>
      <c r="CS31" s="14" t="s">
        <v>214</v>
      </c>
      <c r="CT31" s="14" t="s">
        <v>214</v>
      </c>
      <c r="CU31" s="14" t="s">
        <v>212</v>
      </c>
      <c r="CV31" s="14" t="s">
        <v>212</v>
      </c>
      <c r="CW31" s="14" t="s">
        <v>212</v>
      </c>
      <c r="CX31" s="14" t="s">
        <v>212</v>
      </c>
      <c r="CY31" s="14" t="s">
        <v>212</v>
      </c>
      <c r="CZ31" s="14" t="s">
        <v>212</v>
      </c>
      <c r="DA31" s="14" t="s">
        <v>212</v>
      </c>
      <c r="DB31" s="14" t="s">
        <v>212</v>
      </c>
    </row>
    <row r="32" spans="1:106" ht="58.5" customHeight="1" x14ac:dyDescent="0.2">
      <c r="A32" s="10" t="s">
        <v>219</v>
      </c>
      <c r="B32" s="10" t="s">
        <v>223</v>
      </c>
      <c r="C32" s="14" t="s">
        <v>211</v>
      </c>
      <c r="D32" s="14" t="s">
        <v>210</v>
      </c>
      <c r="E32" s="14" t="s">
        <v>211</v>
      </c>
      <c r="F32" s="14" t="s">
        <v>211</v>
      </c>
      <c r="G32" s="14" t="s">
        <v>210</v>
      </c>
      <c r="H32" s="14" t="s">
        <v>212</v>
      </c>
      <c r="I32" s="14" t="s">
        <v>214</v>
      </c>
      <c r="J32" s="14" t="s">
        <v>213</v>
      </c>
      <c r="K32" s="14" t="s">
        <v>213</v>
      </c>
      <c r="L32" s="14" t="s">
        <v>213</v>
      </c>
      <c r="M32" s="14" t="s">
        <v>213</v>
      </c>
      <c r="N32" s="14" t="s">
        <v>214</v>
      </c>
      <c r="O32" s="14" t="s">
        <v>213</v>
      </c>
      <c r="P32" s="14" t="s">
        <v>212</v>
      </c>
      <c r="Q32" s="14" t="s">
        <v>214</v>
      </c>
      <c r="R32" s="14" t="s">
        <v>213</v>
      </c>
      <c r="S32" s="14" t="s">
        <v>213</v>
      </c>
      <c r="T32" s="14" t="s">
        <v>213</v>
      </c>
      <c r="U32" s="14" t="s">
        <v>213</v>
      </c>
      <c r="V32" s="14" t="s">
        <v>214</v>
      </c>
      <c r="W32" s="14" t="s">
        <v>215</v>
      </c>
      <c r="X32" s="14" t="s">
        <v>214</v>
      </c>
      <c r="Y32" s="14" t="s">
        <v>210</v>
      </c>
      <c r="Z32" s="14" t="s">
        <v>214</v>
      </c>
      <c r="AA32" s="14" t="s">
        <v>214</v>
      </c>
      <c r="AB32" s="14" t="s">
        <v>214</v>
      </c>
      <c r="AC32" s="14" t="s">
        <v>214</v>
      </c>
      <c r="AD32" s="14" t="s">
        <v>214</v>
      </c>
      <c r="AE32" s="14" t="s">
        <v>214</v>
      </c>
      <c r="AF32" s="14" t="s">
        <v>214</v>
      </c>
      <c r="AG32" s="14" t="s">
        <v>214</v>
      </c>
      <c r="AH32" s="14" t="s">
        <v>214</v>
      </c>
      <c r="AI32" s="14" t="s">
        <v>214</v>
      </c>
      <c r="AJ32" s="14" t="s">
        <v>214</v>
      </c>
      <c r="AK32" s="14" t="s">
        <v>214</v>
      </c>
      <c r="AL32" s="14" t="s">
        <v>212</v>
      </c>
      <c r="AM32" s="14" t="s">
        <v>214</v>
      </c>
      <c r="AN32" s="14" t="s">
        <v>214</v>
      </c>
      <c r="AO32" s="14" t="s">
        <v>214</v>
      </c>
      <c r="AP32" s="14" t="s">
        <v>214</v>
      </c>
      <c r="AQ32" s="14" t="s">
        <v>212</v>
      </c>
      <c r="AR32" s="14" t="s">
        <v>213</v>
      </c>
      <c r="AS32" s="14" t="s">
        <v>212</v>
      </c>
      <c r="AT32" s="14" t="s">
        <v>217</v>
      </c>
      <c r="AU32" s="14" t="s">
        <v>214</v>
      </c>
      <c r="AV32" s="14" t="s">
        <v>212</v>
      </c>
      <c r="AW32" s="14" t="s">
        <v>212</v>
      </c>
      <c r="AX32" s="14" t="s">
        <v>213</v>
      </c>
      <c r="AY32" s="14" t="s">
        <v>214</v>
      </c>
      <c r="AZ32" s="14" t="s">
        <v>214</v>
      </c>
      <c r="BA32" s="14" t="s">
        <v>217</v>
      </c>
      <c r="BB32" s="14" t="s">
        <v>212</v>
      </c>
      <c r="BC32" s="14" t="s">
        <v>212</v>
      </c>
      <c r="BD32" s="14" t="s">
        <v>217</v>
      </c>
      <c r="BE32" s="14" t="s">
        <v>218</v>
      </c>
      <c r="BF32" s="14" t="s">
        <v>212</v>
      </c>
      <c r="BG32" s="14" t="s">
        <v>212</v>
      </c>
      <c r="BH32" s="14" t="s">
        <v>218</v>
      </c>
      <c r="BI32" s="14" t="s">
        <v>214</v>
      </c>
      <c r="BJ32" s="14" t="s">
        <v>212</v>
      </c>
      <c r="BK32" s="14" t="s">
        <v>214</v>
      </c>
      <c r="BL32" s="14" t="s">
        <v>214</v>
      </c>
      <c r="BM32" s="14" t="s">
        <v>214</v>
      </c>
      <c r="BN32" s="14" t="s">
        <v>214</v>
      </c>
      <c r="BO32" s="14" t="s">
        <v>213</v>
      </c>
      <c r="BP32" s="14" t="s">
        <v>213</v>
      </c>
      <c r="BQ32" s="14" t="s">
        <v>216</v>
      </c>
      <c r="BR32" s="14" t="s">
        <v>214</v>
      </c>
      <c r="BS32" s="14" t="s">
        <v>214</v>
      </c>
      <c r="BT32" s="14" t="s">
        <v>212</v>
      </c>
      <c r="BU32" s="14" t="s">
        <v>212</v>
      </c>
      <c r="BV32" s="14" t="s">
        <v>212</v>
      </c>
      <c r="BW32" s="14" t="s">
        <v>214</v>
      </c>
      <c r="BX32" s="14" t="s">
        <v>217</v>
      </c>
      <c r="BY32" s="14" t="s">
        <v>212</v>
      </c>
      <c r="BZ32" s="14" t="s">
        <v>213</v>
      </c>
      <c r="CA32" s="14" t="s">
        <v>214</v>
      </c>
      <c r="CB32" s="14" t="s">
        <v>214</v>
      </c>
      <c r="CC32" s="14" t="s">
        <v>214</v>
      </c>
      <c r="CD32" s="14" t="s">
        <v>212</v>
      </c>
      <c r="CE32" s="14" t="s">
        <v>214</v>
      </c>
      <c r="CF32" s="14" t="s">
        <v>214</v>
      </c>
      <c r="CG32" s="14" t="s">
        <v>214</v>
      </c>
      <c r="CH32" s="14" t="s">
        <v>212</v>
      </c>
      <c r="CI32" s="14" t="s">
        <v>214</v>
      </c>
      <c r="CJ32" s="14" t="s">
        <v>217</v>
      </c>
      <c r="CK32" s="14" t="s">
        <v>214</v>
      </c>
      <c r="CL32" s="14" t="s">
        <v>212</v>
      </c>
      <c r="CM32" s="14" t="s">
        <v>213</v>
      </c>
      <c r="CN32" s="14" t="s">
        <v>213</v>
      </c>
      <c r="CO32" s="14" t="s">
        <v>213</v>
      </c>
      <c r="CP32" s="14" t="s">
        <v>213</v>
      </c>
      <c r="CQ32" s="14" t="s">
        <v>213</v>
      </c>
      <c r="CR32" s="14" t="s">
        <v>213</v>
      </c>
      <c r="CS32" s="14" t="s">
        <v>216</v>
      </c>
      <c r="CT32" s="14" t="s">
        <v>216</v>
      </c>
      <c r="CU32" s="14" t="s">
        <v>216</v>
      </c>
      <c r="CV32" s="14" t="s">
        <v>216</v>
      </c>
      <c r="CW32" s="14" t="s">
        <v>217</v>
      </c>
      <c r="CX32" s="14" t="s">
        <v>217</v>
      </c>
      <c r="CY32" s="14" t="s">
        <v>217</v>
      </c>
      <c r="CZ32" s="14" t="s">
        <v>214</v>
      </c>
      <c r="DA32" s="14" t="s">
        <v>214</v>
      </c>
      <c r="DB32" s="14" t="s">
        <v>213</v>
      </c>
    </row>
    <row r="33" spans="1:106" ht="58.5" customHeight="1" x14ac:dyDescent="0.2">
      <c r="A33" s="10" t="s">
        <v>219</v>
      </c>
      <c r="B33" s="10" t="s">
        <v>220</v>
      </c>
      <c r="C33" s="14" t="s">
        <v>210</v>
      </c>
      <c r="D33" s="14" t="s">
        <v>211</v>
      </c>
      <c r="E33" s="14" t="s">
        <v>211</v>
      </c>
      <c r="F33" s="14" t="s">
        <v>211</v>
      </c>
      <c r="G33" s="14" t="s">
        <v>211</v>
      </c>
      <c r="Y33" s="14" t="s">
        <v>211</v>
      </c>
      <c r="AQ33" s="14" t="s">
        <v>214</v>
      </c>
      <c r="AR33" s="14" t="s">
        <v>213</v>
      </c>
      <c r="AS33" s="14" t="s">
        <v>214</v>
      </c>
      <c r="AT33" s="14" t="s">
        <v>213</v>
      </c>
      <c r="AU33" s="14" t="s">
        <v>214</v>
      </c>
      <c r="AV33" s="14" t="s">
        <v>212</v>
      </c>
      <c r="AW33" s="14" t="s">
        <v>214</v>
      </c>
      <c r="AX33" s="14" t="s">
        <v>214</v>
      </c>
      <c r="AY33" s="14" t="s">
        <v>212</v>
      </c>
      <c r="AZ33" s="14" t="s">
        <v>218</v>
      </c>
      <c r="BA33" s="14" t="s">
        <v>217</v>
      </c>
      <c r="BB33" s="14" t="s">
        <v>212</v>
      </c>
      <c r="BC33" s="14" t="s">
        <v>214</v>
      </c>
      <c r="BD33" s="14" t="s">
        <v>212</v>
      </c>
      <c r="BE33" s="14" t="s">
        <v>217</v>
      </c>
      <c r="BF33" s="14" t="s">
        <v>214</v>
      </c>
      <c r="BG33" s="14" t="s">
        <v>217</v>
      </c>
      <c r="BH33" s="14" t="s">
        <v>217</v>
      </c>
      <c r="BI33" s="14" t="s">
        <v>214</v>
      </c>
      <c r="BJ33" s="14" t="s">
        <v>214</v>
      </c>
      <c r="BK33" s="14" t="s">
        <v>212</v>
      </c>
      <c r="BL33" s="14" t="s">
        <v>214</v>
      </c>
      <c r="BM33" s="14" t="s">
        <v>214</v>
      </c>
      <c r="BN33" s="14" t="s">
        <v>214</v>
      </c>
      <c r="BO33" s="14" t="s">
        <v>214</v>
      </c>
      <c r="BP33" s="14" t="s">
        <v>214</v>
      </c>
      <c r="BQ33" s="14" t="s">
        <v>213</v>
      </c>
      <c r="BR33" s="14" t="s">
        <v>214</v>
      </c>
      <c r="BS33" s="14" t="s">
        <v>213</v>
      </c>
      <c r="BT33" s="14" t="s">
        <v>214</v>
      </c>
      <c r="BU33" s="14" t="s">
        <v>214</v>
      </c>
      <c r="BV33" s="14" t="s">
        <v>214</v>
      </c>
      <c r="BW33" s="14" t="s">
        <v>216</v>
      </c>
      <c r="BX33" s="14" t="s">
        <v>216</v>
      </c>
      <c r="BY33" s="14" t="s">
        <v>216</v>
      </c>
      <c r="BZ33" s="14" t="s">
        <v>216</v>
      </c>
      <c r="CA33" s="14" t="s">
        <v>212</v>
      </c>
      <c r="CB33" s="14" t="s">
        <v>212</v>
      </c>
      <c r="CC33" s="14" t="s">
        <v>216</v>
      </c>
      <c r="CD33" s="14" t="s">
        <v>216</v>
      </c>
      <c r="CE33" s="14" t="s">
        <v>214</v>
      </c>
      <c r="CF33" s="14" t="s">
        <v>216</v>
      </c>
      <c r="CG33" s="14" t="s">
        <v>212</v>
      </c>
      <c r="CH33" s="14" t="s">
        <v>214</v>
      </c>
      <c r="CI33" s="14" t="s">
        <v>214</v>
      </c>
      <c r="CJ33" s="14" t="s">
        <v>214</v>
      </c>
      <c r="CK33" s="14" t="s">
        <v>214</v>
      </c>
      <c r="CL33" s="14" t="s">
        <v>214</v>
      </c>
      <c r="CM33" s="14" t="s">
        <v>214</v>
      </c>
      <c r="CN33" s="14" t="s">
        <v>214</v>
      </c>
      <c r="CO33" s="14" t="s">
        <v>214</v>
      </c>
      <c r="CP33" s="14" t="s">
        <v>214</v>
      </c>
      <c r="CQ33" s="14" t="s">
        <v>214</v>
      </c>
      <c r="CR33" s="14" t="s">
        <v>214</v>
      </c>
      <c r="CS33" s="14" t="s">
        <v>214</v>
      </c>
      <c r="CT33" s="14" t="s">
        <v>214</v>
      </c>
      <c r="CU33" s="14" t="s">
        <v>214</v>
      </c>
      <c r="CV33" s="14" t="s">
        <v>214</v>
      </c>
      <c r="CW33" s="14" t="s">
        <v>214</v>
      </c>
      <c r="CX33" s="14" t="s">
        <v>214</v>
      </c>
      <c r="CY33" s="14" t="s">
        <v>214</v>
      </c>
      <c r="CZ33" s="14" t="s">
        <v>214</v>
      </c>
      <c r="DA33" s="14" t="s">
        <v>214</v>
      </c>
      <c r="DB33" s="14" t="s">
        <v>214</v>
      </c>
    </row>
    <row r="34" spans="1:106" ht="58.5" customHeight="1" x14ac:dyDescent="0.2">
      <c r="A34" s="10" t="s">
        <v>219</v>
      </c>
      <c r="B34" s="10" t="s">
        <v>223</v>
      </c>
      <c r="C34" s="14" t="s">
        <v>210</v>
      </c>
      <c r="D34" s="14" t="s">
        <v>210</v>
      </c>
      <c r="E34" s="14" t="s">
        <v>211</v>
      </c>
      <c r="F34" s="14" t="s">
        <v>211</v>
      </c>
      <c r="G34" s="14" t="s">
        <v>210</v>
      </c>
      <c r="H34" s="14" t="s">
        <v>214</v>
      </c>
      <c r="I34" s="14" t="s">
        <v>214</v>
      </c>
      <c r="J34" s="14" t="s">
        <v>214</v>
      </c>
      <c r="K34" s="14" t="s">
        <v>214</v>
      </c>
      <c r="L34" s="14" t="s">
        <v>214</v>
      </c>
      <c r="M34" s="14" t="s">
        <v>212</v>
      </c>
      <c r="N34" s="14" t="s">
        <v>216</v>
      </c>
      <c r="O34" s="14" t="s">
        <v>214</v>
      </c>
      <c r="P34" s="14" t="s">
        <v>214</v>
      </c>
      <c r="Q34" s="14" t="s">
        <v>214</v>
      </c>
      <c r="R34" s="14" t="s">
        <v>216</v>
      </c>
      <c r="S34" s="14" t="s">
        <v>212</v>
      </c>
      <c r="T34" s="14" t="s">
        <v>214</v>
      </c>
      <c r="U34" s="14" t="s">
        <v>216</v>
      </c>
      <c r="V34" s="14" t="s">
        <v>214</v>
      </c>
      <c r="W34" s="14" t="s">
        <v>216</v>
      </c>
      <c r="X34" s="14" t="s">
        <v>214</v>
      </c>
      <c r="Y34" s="14" t="s">
        <v>211</v>
      </c>
      <c r="AQ34" s="14" t="s">
        <v>213</v>
      </c>
      <c r="AR34" s="14" t="s">
        <v>213</v>
      </c>
      <c r="AS34" s="14" t="s">
        <v>213</v>
      </c>
      <c r="AT34" s="14" t="s">
        <v>213</v>
      </c>
      <c r="AU34" s="14" t="s">
        <v>212</v>
      </c>
      <c r="AV34" s="14" t="s">
        <v>214</v>
      </c>
      <c r="AW34" s="14" t="s">
        <v>212</v>
      </c>
      <c r="AX34" s="14" t="s">
        <v>212</v>
      </c>
      <c r="AY34" s="14" t="s">
        <v>212</v>
      </c>
      <c r="AZ34" s="14" t="s">
        <v>214</v>
      </c>
      <c r="BA34" s="14" t="s">
        <v>212</v>
      </c>
      <c r="BB34" s="14" t="s">
        <v>212</v>
      </c>
      <c r="BC34" s="14" t="s">
        <v>214</v>
      </c>
      <c r="BD34" s="14" t="s">
        <v>214</v>
      </c>
      <c r="BE34" s="14" t="s">
        <v>216</v>
      </c>
      <c r="BF34" s="14" t="s">
        <v>214</v>
      </c>
      <c r="BG34" s="14" t="s">
        <v>214</v>
      </c>
      <c r="BH34" s="14" t="s">
        <v>216</v>
      </c>
      <c r="BI34" s="14" t="s">
        <v>214</v>
      </c>
      <c r="BJ34" s="14" t="s">
        <v>212</v>
      </c>
      <c r="BK34" s="14" t="s">
        <v>212</v>
      </c>
      <c r="BL34" s="14" t="s">
        <v>214</v>
      </c>
      <c r="BM34" s="14" t="s">
        <v>214</v>
      </c>
      <c r="BN34" s="14" t="s">
        <v>217</v>
      </c>
      <c r="BO34" s="14" t="s">
        <v>217</v>
      </c>
      <c r="BP34" s="14" t="s">
        <v>216</v>
      </c>
      <c r="BQ34" s="14" t="s">
        <v>216</v>
      </c>
      <c r="BR34" s="14" t="s">
        <v>216</v>
      </c>
      <c r="BS34" s="14" t="s">
        <v>212</v>
      </c>
      <c r="BT34" s="14" t="s">
        <v>212</v>
      </c>
      <c r="BU34" s="14" t="s">
        <v>214</v>
      </c>
      <c r="BV34" s="14" t="s">
        <v>214</v>
      </c>
      <c r="BW34" s="14" t="s">
        <v>216</v>
      </c>
      <c r="BX34" s="14" t="s">
        <v>216</v>
      </c>
      <c r="BY34" s="14" t="s">
        <v>212</v>
      </c>
      <c r="BZ34" s="14" t="s">
        <v>213</v>
      </c>
      <c r="CA34" s="14" t="s">
        <v>212</v>
      </c>
      <c r="CB34" s="14" t="s">
        <v>214</v>
      </c>
      <c r="CC34" s="14" t="s">
        <v>214</v>
      </c>
      <c r="CD34" s="14" t="s">
        <v>214</v>
      </c>
      <c r="CE34" s="14" t="s">
        <v>214</v>
      </c>
      <c r="CF34" s="14" t="s">
        <v>214</v>
      </c>
      <c r="CG34" s="14" t="s">
        <v>214</v>
      </c>
      <c r="CH34" s="14" t="s">
        <v>214</v>
      </c>
      <c r="CI34" s="14" t="s">
        <v>214</v>
      </c>
      <c r="CJ34" s="14" t="s">
        <v>214</v>
      </c>
      <c r="CK34" s="14" t="s">
        <v>214</v>
      </c>
      <c r="CL34" s="14" t="s">
        <v>214</v>
      </c>
      <c r="CM34" s="14" t="s">
        <v>213</v>
      </c>
      <c r="CN34" s="14" t="s">
        <v>214</v>
      </c>
      <c r="CO34" s="14" t="s">
        <v>213</v>
      </c>
      <c r="CP34" s="14" t="s">
        <v>214</v>
      </c>
      <c r="CQ34" s="14" t="s">
        <v>216</v>
      </c>
      <c r="CR34" s="14" t="s">
        <v>214</v>
      </c>
      <c r="CS34" s="14" t="s">
        <v>214</v>
      </c>
      <c r="CT34" s="14" t="s">
        <v>214</v>
      </c>
      <c r="CU34" s="14" t="s">
        <v>214</v>
      </c>
      <c r="CV34" s="14" t="s">
        <v>214</v>
      </c>
      <c r="CW34" s="14" t="s">
        <v>214</v>
      </c>
      <c r="CX34" s="14" t="s">
        <v>212</v>
      </c>
      <c r="CY34" s="14" t="s">
        <v>212</v>
      </c>
      <c r="CZ34" s="14" t="s">
        <v>212</v>
      </c>
      <c r="DA34" s="14" t="s">
        <v>214</v>
      </c>
      <c r="DB34" s="14" t="s">
        <v>214</v>
      </c>
    </row>
    <row r="35" spans="1:106" ht="58.5" customHeight="1" x14ac:dyDescent="0.2">
      <c r="A35" s="10" t="s">
        <v>219</v>
      </c>
      <c r="B35" s="10" t="s">
        <v>220</v>
      </c>
      <c r="C35" s="14" t="s">
        <v>210</v>
      </c>
      <c r="D35" s="14" t="s">
        <v>211</v>
      </c>
      <c r="E35" s="14" t="s">
        <v>211</v>
      </c>
      <c r="F35" s="14" t="s">
        <v>211</v>
      </c>
      <c r="G35" s="14" t="s">
        <v>210</v>
      </c>
      <c r="H35" s="14" t="s">
        <v>214</v>
      </c>
      <c r="I35" s="14" t="s">
        <v>214</v>
      </c>
      <c r="J35" s="14" t="s">
        <v>214</v>
      </c>
      <c r="K35" s="14" t="s">
        <v>214</v>
      </c>
      <c r="L35" s="14" t="s">
        <v>214</v>
      </c>
      <c r="M35" s="14" t="s">
        <v>214</v>
      </c>
      <c r="N35" s="14" t="s">
        <v>216</v>
      </c>
      <c r="O35" s="14" t="s">
        <v>214</v>
      </c>
      <c r="P35" s="14" t="s">
        <v>214</v>
      </c>
      <c r="Q35" s="14" t="s">
        <v>212</v>
      </c>
      <c r="R35" s="14" t="s">
        <v>214</v>
      </c>
      <c r="S35" s="14" t="s">
        <v>214</v>
      </c>
      <c r="T35" s="14" t="s">
        <v>214</v>
      </c>
      <c r="U35" s="14" t="s">
        <v>214</v>
      </c>
      <c r="V35" s="14" t="s">
        <v>212</v>
      </c>
      <c r="W35" s="14" t="s">
        <v>216</v>
      </c>
      <c r="X35" s="14" t="s">
        <v>214</v>
      </c>
      <c r="Y35" s="14" t="s">
        <v>210</v>
      </c>
      <c r="Z35" s="14" t="s">
        <v>216</v>
      </c>
      <c r="AA35" s="14" t="s">
        <v>214</v>
      </c>
      <c r="AB35" s="14" t="s">
        <v>214</v>
      </c>
      <c r="AC35" s="14" t="s">
        <v>214</v>
      </c>
      <c r="AD35" s="14" t="s">
        <v>214</v>
      </c>
      <c r="AE35" s="14" t="s">
        <v>214</v>
      </c>
      <c r="AF35" s="14" t="s">
        <v>216</v>
      </c>
      <c r="AG35" s="14" t="s">
        <v>216</v>
      </c>
      <c r="AH35" s="14" t="s">
        <v>214</v>
      </c>
      <c r="AI35" s="14" t="s">
        <v>214</v>
      </c>
      <c r="AJ35" s="14" t="s">
        <v>212</v>
      </c>
      <c r="AK35" s="14" t="s">
        <v>214</v>
      </c>
      <c r="AL35" s="14" t="s">
        <v>212</v>
      </c>
      <c r="AM35" s="14" t="s">
        <v>214</v>
      </c>
      <c r="AN35" s="14" t="s">
        <v>214</v>
      </c>
      <c r="AO35" s="14" t="s">
        <v>212</v>
      </c>
      <c r="AP35" s="14" t="s">
        <v>214</v>
      </c>
      <c r="AQ35" s="14" t="s">
        <v>216</v>
      </c>
      <c r="AR35" s="14" t="s">
        <v>213</v>
      </c>
      <c r="AS35" s="14" t="s">
        <v>213</v>
      </c>
      <c r="AT35" s="14" t="s">
        <v>213</v>
      </c>
      <c r="AU35" s="14" t="s">
        <v>214</v>
      </c>
      <c r="AV35" s="14" t="s">
        <v>214</v>
      </c>
      <c r="AW35" s="14" t="s">
        <v>214</v>
      </c>
      <c r="AX35" s="14" t="s">
        <v>214</v>
      </c>
      <c r="AY35" s="14" t="s">
        <v>214</v>
      </c>
      <c r="AZ35" s="14" t="s">
        <v>214</v>
      </c>
      <c r="BA35" s="14" t="s">
        <v>212</v>
      </c>
      <c r="BB35" s="14" t="s">
        <v>214</v>
      </c>
      <c r="BC35" s="14" t="s">
        <v>213</v>
      </c>
      <c r="BD35" s="14" t="s">
        <v>213</v>
      </c>
      <c r="BE35" s="14" t="s">
        <v>215</v>
      </c>
      <c r="BF35" s="14" t="s">
        <v>214</v>
      </c>
      <c r="BG35" s="14" t="s">
        <v>214</v>
      </c>
      <c r="BH35" s="14" t="s">
        <v>215</v>
      </c>
      <c r="BI35" s="14" t="s">
        <v>212</v>
      </c>
      <c r="BJ35" s="14" t="s">
        <v>212</v>
      </c>
      <c r="BK35" s="14" t="s">
        <v>214</v>
      </c>
      <c r="BL35" s="14" t="s">
        <v>217</v>
      </c>
      <c r="BM35" s="14" t="s">
        <v>212</v>
      </c>
      <c r="BN35" s="14" t="s">
        <v>216</v>
      </c>
      <c r="BO35" s="14" t="s">
        <v>216</v>
      </c>
      <c r="BP35" s="14" t="s">
        <v>216</v>
      </c>
      <c r="BQ35" s="14" t="s">
        <v>216</v>
      </c>
      <c r="BR35" s="14" t="s">
        <v>216</v>
      </c>
      <c r="BS35" s="14" t="s">
        <v>212</v>
      </c>
      <c r="BT35" s="14" t="s">
        <v>217</v>
      </c>
      <c r="BU35" s="14" t="s">
        <v>217</v>
      </c>
      <c r="BV35" s="14" t="s">
        <v>212</v>
      </c>
      <c r="BW35" s="14" t="s">
        <v>216</v>
      </c>
      <c r="BX35" s="14" t="s">
        <v>216</v>
      </c>
      <c r="BY35" s="14" t="s">
        <v>216</v>
      </c>
      <c r="BZ35" s="14" t="s">
        <v>216</v>
      </c>
      <c r="CA35" s="14" t="s">
        <v>212</v>
      </c>
      <c r="CB35" s="14" t="s">
        <v>212</v>
      </c>
      <c r="CC35" s="14" t="s">
        <v>212</v>
      </c>
      <c r="CD35" s="14" t="s">
        <v>212</v>
      </c>
      <c r="CE35" s="14" t="s">
        <v>214</v>
      </c>
      <c r="CF35" s="14" t="s">
        <v>214</v>
      </c>
      <c r="CG35" s="14" t="s">
        <v>214</v>
      </c>
      <c r="CH35" s="14" t="s">
        <v>212</v>
      </c>
      <c r="CI35" s="14" t="s">
        <v>212</v>
      </c>
      <c r="CJ35" s="14" t="s">
        <v>212</v>
      </c>
      <c r="CK35" s="14" t="s">
        <v>212</v>
      </c>
      <c r="CL35" s="14" t="s">
        <v>212</v>
      </c>
      <c r="CM35" s="14" t="s">
        <v>214</v>
      </c>
      <c r="CN35" s="14" t="s">
        <v>214</v>
      </c>
      <c r="CO35" s="14" t="s">
        <v>214</v>
      </c>
      <c r="CP35" s="14" t="s">
        <v>214</v>
      </c>
      <c r="CQ35" s="14" t="s">
        <v>214</v>
      </c>
      <c r="CR35" s="14" t="s">
        <v>214</v>
      </c>
      <c r="CS35" s="14" t="s">
        <v>214</v>
      </c>
      <c r="CT35" s="14" t="s">
        <v>214</v>
      </c>
      <c r="CU35" s="14" t="s">
        <v>214</v>
      </c>
      <c r="CV35" s="14" t="s">
        <v>212</v>
      </c>
      <c r="CW35" s="14" t="s">
        <v>212</v>
      </c>
      <c r="CX35" s="14" t="s">
        <v>212</v>
      </c>
      <c r="CY35" s="14" t="s">
        <v>212</v>
      </c>
      <c r="CZ35" s="14" t="s">
        <v>214</v>
      </c>
      <c r="DA35" s="14" t="s">
        <v>214</v>
      </c>
      <c r="DB35" s="14" t="s">
        <v>214</v>
      </c>
    </row>
    <row r="36" spans="1:106" ht="58.5" customHeight="1" x14ac:dyDescent="0.2">
      <c r="A36" s="10" t="s">
        <v>219</v>
      </c>
      <c r="B36" s="10" t="s">
        <v>224</v>
      </c>
      <c r="C36" s="14" t="s">
        <v>210</v>
      </c>
      <c r="D36" s="14" t="s">
        <v>211</v>
      </c>
      <c r="E36" s="14" t="s">
        <v>211</v>
      </c>
      <c r="F36" s="14" t="s">
        <v>211</v>
      </c>
      <c r="G36" s="14" t="s">
        <v>210</v>
      </c>
      <c r="H36" s="14" t="s">
        <v>213</v>
      </c>
      <c r="I36" s="14" t="s">
        <v>217</v>
      </c>
      <c r="J36" s="14" t="s">
        <v>214</v>
      </c>
      <c r="K36" s="14" t="s">
        <v>214</v>
      </c>
      <c r="L36" s="14" t="s">
        <v>212</v>
      </c>
      <c r="M36" s="14" t="s">
        <v>212</v>
      </c>
      <c r="N36" s="14" t="s">
        <v>214</v>
      </c>
      <c r="O36" s="14" t="s">
        <v>214</v>
      </c>
      <c r="P36" s="14" t="s">
        <v>214</v>
      </c>
      <c r="Q36" s="14" t="s">
        <v>212</v>
      </c>
      <c r="R36" s="14" t="s">
        <v>212</v>
      </c>
      <c r="S36" s="14" t="s">
        <v>217</v>
      </c>
      <c r="T36" s="14" t="s">
        <v>212</v>
      </c>
      <c r="U36" s="14" t="s">
        <v>217</v>
      </c>
      <c r="V36" s="14" t="s">
        <v>217</v>
      </c>
      <c r="W36" s="14" t="s">
        <v>216</v>
      </c>
      <c r="X36" s="14" t="s">
        <v>212</v>
      </c>
      <c r="Y36" s="14" t="s">
        <v>210</v>
      </c>
      <c r="Z36" s="14" t="s">
        <v>214</v>
      </c>
      <c r="AA36" s="14" t="s">
        <v>212</v>
      </c>
      <c r="AB36" s="14" t="s">
        <v>212</v>
      </c>
      <c r="AC36" s="14" t="s">
        <v>212</v>
      </c>
      <c r="AD36" s="14" t="s">
        <v>217</v>
      </c>
      <c r="AE36" s="14" t="s">
        <v>212</v>
      </c>
      <c r="AF36" s="14" t="s">
        <v>214</v>
      </c>
      <c r="AG36" s="14" t="s">
        <v>212</v>
      </c>
      <c r="AH36" s="14" t="s">
        <v>212</v>
      </c>
      <c r="AI36" s="14" t="s">
        <v>214</v>
      </c>
      <c r="AJ36" s="14" t="s">
        <v>218</v>
      </c>
      <c r="AK36" s="14" t="s">
        <v>212</v>
      </c>
      <c r="AL36" s="14" t="s">
        <v>218</v>
      </c>
      <c r="AM36" s="14" t="s">
        <v>212</v>
      </c>
      <c r="AN36" s="14" t="s">
        <v>212</v>
      </c>
      <c r="AO36" s="14" t="s">
        <v>218</v>
      </c>
      <c r="AP36" s="14" t="s">
        <v>212</v>
      </c>
      <c r="AQ36" s="14" t="s">
        <v>214</v>
      </c>
      <c r="AR36" s="14" t="s">
        <v>214</v>
      </c>
      <c r="AS36" s="14" t="s">
        <v>217</v>
      </c>
      <c r="AT36" s="14" t="s">
        <v>218</v>
      </c>
      <c r="AU36" s="14" t="s">
        <v>217</v>
      </c>
      <c r="AV36" s="14" t="s">
        <v>214</v>
      </c>
      <c r="AW36" s="14" t="s">
        <v>212</v>
      </c>
      <c r="AX36" s="14" t="s">
        <v>212</v>
      </c>
      <c r="AY36" s="14" t="s">
        <v>214</v>
      </c>
      <c r="AZ36" s="14" t="s">
        <v>217</v>
      </c>
      <c r="BA36" s="14" t="s">
        <v>218</v>
      </c>
      <c r="BB36" s="14" t="s">
        <v>214</v>
      </c>
      <c r="BC36" s="14" t="s">
        <v>217</v>
      </c>
      <c r="BD36" s="14" t="s">
        <v>216</v>
      </c>
      <c r="BE36" s="14" t="s">
        <v>216</v>
      </c>
      <c r="BF36" s="14" t="s">
        <v>217</v>
      </c>
      <c r="BG36" s="14" t="s">
        <v>216</v>
      </c>
      <c r="BH36" s="14" t="s">
        <v>216</v>
      </c>
      <c r="BI36" s="14" t="s">
        <v>218</v>
      </c>
      <c r="BJ36" s="14" t="s">
        <v>218</v>
      </c>
      <c r="BK36" s="14" t="s">
        <v>218</v>
      </c>
      <c r="BL36" s="14" t="s">
        <v>218</v>
      </c>
      <c r="BM36" s="14" t="s">
        <v>217</v>
      </c>
      <c r="BN36" s="14" t="s">
        <v>218</v>
      </c>
      <c r="BO36" s="14" t="s">
        <v>218</v>
      </c>
      <c r="BP36" s="14" t="s">
        <v>214</v>
      </c>
      <c r="BQ36" s="14" t="s">
        <v>214</v>
      </c>
      <c r="BR36" s="14" t="s">
        <v>214</v>
      </c>
      <c r="BS36" s="14" t="s">
        <v>218</v>
      </c>
      <c r="BT36" s="14" t="s">
        <v>218</v>
      </c>
      <c r="BU36" s="14" t="s">
        <v>218</v>
      </c>
      <c r="BV36" s="14" t="s">
        <v>218</v>
      </c>
      <c r="BW36" s="14" t="s">
        <v>218</v>
      </c>
      <c r="BX36" s="14" t="s">
        <v>218</v>
      </c>
      <c r="BY36" s="14" t="s">
        <v>218</v>
      </c>
      <c r="BZ36" s="14" t="s">
        <v>218</v>
      </c>
      <c r="CA36" s="14" t="s">
        <v>218</v>
      </c>
      <c r="CB36" s="14" t="s">
        <v>216</v>
      </c>
      <c r="CC36" s="14" t="s">
        <v>213</v>
      </c>
      <c r="CD36" s="14" t="s">
        <v>213</v>
      </c>
      <c r="CE36" s="14" t="s">
        <v>213</v>
      </c>
      <c r="CF36" s="14" t="s">
        <v>213</v>
      </c>
      <c r="CG36" s="14" t="s">
        <v>214</v>
      </c>
      <c r="CH36" s="14" t="s">
        <v>212</v>
      </c>
      <c r="CI36" s="14" t="s">
        <v>217</v>
      </c>
      <c r="CJ36" s="14" t="s">
        <v>218</v>
      </c>
      <c r="CK36" s="14" t="s">
        <v>217</v>
      </c>
      <c r="CL36" s="14" t="s">
        <v>217</v>
      </c>
      <c r="CM36" s="14" t="s">
        <v>218</v>
      </c>
      <c r="CN36" s="14" t="s">
        <v>218</v>
      </c>
      <c r="CO36" s="14" t="s">
        <v>218</v>
      </c>
      <c r="CP36" s="14" t="s">
        <v>214</v>
      </c>
      <c r="CQ36" s="14" t="s">
        <v>218</v>
      </c>
      <c r="CR36" s="14" t="s">
        <v>214</v>
      </c>
      <c r="CS36" s="14" t="s">
        <v>214</v>
      </c>
      <c r="CT36" s="14" t="s">
        <v>217</v>
      </c>
      <c r="CU36" s="14" t="s">
        <v>212</v>
      </c>
      <c r="CV36" s="14" t="s">
        <v>217</v>
      </c>
      <c r="CW36" s="14" t="s">
        <v>214</v>
      </c>
      <c r="CX36" s="14" t="s">
        <v>212</v>
      </c>
      <c r="CY36" s="14" t="s">
        <v>212</v>
      </c>
      <c r="CZ36" s="14" t="s">
        <v>217</v>
      </c>
      <c r="DA36" s="14" t="s">
        <v>217</v>
      </c>
      <c r="DB36" s="14" t="s">
        <v>217</v>
      </c>
    </row>
    <row r="37" spans="1:106" ht="58.5" customHeight="1" x14ac:dyDescent="0.2">
      <c r="A37" s="10" t="s">
        <v>219</v>
      </c>
      <c r="B37" s="10" t="s">
        <v>224</v>
      </c>
      <c r="C37" s="14" t="s">
        <v>210</v>
      </c>
      <c r="D37" s="14" t="s">
        <v>211</v>
      </c>
      <c r="E37" s="14" t="s">
        <v>211</v>
      </c>
      <c r="F37" s="14" t="s">
        <v>211</v>
      </c>
      <c r="G37" s="14" t="s">
        <v>210</v>
      </c>
      <c r="H37" s="14" t="s">
        <v>218</v>
      </c>
      <c r="I37" s="14" t="s">
        <v>217</v>
      </c>
      <c r="J37" s="14" t="s">
        <v>214</v>
      </c>
      <c r="K37" s="14" t="s">
        <v>214</v>
      </c>
      <c r="L37" s="14" t="s">
        <v>217</v>
      </c>
      <c r="M37" s="14" t="s">
        <v>214</v>
      </c>
      <c r="N37" s="14" t="s">
        <v>217</v>
      </c>
      <c r="O37" s="14" t="s">
        <v>218</v>
      </c>
      <c r="P37" s="14" t="s">
        <v>214</v>
      </c>
      <c r="Q37" s="14" t="s">
        <v>213</v>
      </c>
      <c r="R37" s="14" t="s">
        <v>214</v>
      </c>
      <c r="S37" s="14" t="s">
        <v>213</v>
      </c>
      <c r="T37" s="14" t="s">
        <v>214</v>
      </c>
      <c r="U37" s="14" t="s">
        <v>214</v>
      </c>
      <c r="V37" s="14" t="s">
        <v>214</v>
      </c>
      <c r="W37" s="14" t="s">
        <v>214</v>
      </c>
      <c r="X37" s="14" t="s">
        <v>212</v>
      </c>
      <c r="Y37" s="14" t="s">
        <v>210</v>
      </c>
      <c r="Z37" s="14" t="s">
        <v>214</v>
      </c>
      <c r="AA37" s="14" t="s">
        <v>212</v>
      </c>
      <c r="AB37" s="14" t="s">
        <v>214</v>
      </c>
      <c r="AC37" s="14" t="s">
        <v>214</v>
      </c>
      <c r="AD37" s="14" t="s">
        <v>217</v>
      </c>
      <c r="AE37" s="14" t="s">
        <v>214</v>
      </c>
      <c r="AF37" s="14" t="s">
        <v>212</v>
      </c>
      <c r="AG37" s="14" t="s">
        <v>214</v>
      </c>
      <c r="AH37" s="14" t="s">
        <v>218</v>
      </c>
      <c r="AI37" s="14" t="s">
        <v>214</v>
      </c>
      <c r="AJ37" s="14" t="s">
        <v>214</v>
      </c>
      <c r="AK37" s="14" t="s">
        <v>214</v>
      </c>
      <c r="AL37" s="14" t="s">
        <v>213</v>
      </c>
      <c r="AM37" s="14" t="s">
        <v>214</v>
      </c>
      <c r="AN37" s="14" t="s">
        <v>212</v>
      </c>
      <c r="AO37" s="14" t="s">
        <v>214</v>
      </c>
      <c r="AP37" s="14" t="s">
        <v>212</v>
      </c>
      <c r="AQ37" s="14" t="s">
        <v>218</v>
      </c>
      <c r="AR37" s="14" t="s">
        <v>214</v>
      </c>
      <c r="AS37" s="14" t="s">
        <v>218</v>
      </c>
      <c r="AT37" s="14" t="s">
        <v>218</v>
      </c>
      <c r="AU37" s="14" t="s">
        <v>217</v>
      </c>
      <c r="AV37" s="14" t="s">
        <v>218</v>
      </c>
      <c r="AW37" s="14" t="s">
        <v>212</v>
      </c>
      <c r="AX37" s="14" t="s">
        <v>214</v>
      </c>
      <c r="AY37" s="14" t="s">
        <v>212</v>
      </c>
      <c r="AZ37" s="14" t="s">
        <v>214</v>
      </c>
      <c r="BA37" s="14" t="s">
        <v>218</v>
      </c>
      <c r="BB37" s="14" t="s">
        <v>218</v>
      </c>
      <c r="BC37" s="14" t="s">
        <v>212</v>
      </c>
      <c r="BD37" s="14" t="s">
        <v>212</v>
      </c>
      <c r="BE37" s="14" t="s">
        <v>212</v>
      </c>
      <c r="BF37" s="14" t="s">
        <v>212</v>
      </c>
      <c r="BG37" s="14" t="s">
        <v>212</v>
      </c>
      <c r="BH37" s="14" t="s">
        <v>212</v>
      </c>
      <c r="BI37" s="14" t="s">
        <v>214</v>
      </c>
      <c r="BJ37" s="14" t="s">
        <v>217</v>
      </c>
      <c r="BK37" s="14" t="s">
        <v>214</v>
      </c>
      <c r="BL37" s="14" t="s">
        <v>214</v>
      </c>
      <c r="BM37" s="14" t="s">
        <v>214</v>
      </c>
      <c r="BN37" s="14" t="s">
        <v>217</v>
      </c>
      <c r="BO37" s="14" t="s">
        <v>218</v>
      </c>
      <c r="BP37" s="14" t="s">
        <v>212</v>
      </c>
      <c r="BQ37" s="14" t="s">
        <v>212</v>
      </c>
      <c r="BR37" s="14" t="s">
        <v>212</v>
      </c>
      <c r="BS37" s="14" t="s">
        <v>217</v>
      </c>
      <c r="BT37" s="14" t="s">
        <v>218</v>
      </c>
      <c r="BU37" s="14" t="s">
        <v>218</v>
      </c>
      <c r="BV37" s="14" t="s">
        <v>216</v>
      </c>
      <c r="BW37" s="14" t="s">
        <v>216</v>
      </c>
      <c r="BX37" s="14" t="s">
        <v>216</v>
      </c>
      <c r="BY37" s="14" t="s">
        <v>217</v>
      </c>
      <c r="BZ37" s="14" t="s">
        <v>216</v>
      </c>
      <c r="CA37" s="14" t="s">
        <v>218</v>
      </c>
      <c r="CB37" s="14" t="s">
        <v>218</v>
      </c>
      <c r="CC37" s="14" t="s">
        <v>213</v>
      </c>
      <c r="CD37" s="14" t="s">
        <v>213</v>
      </c>
      <c r="CE37" s="14" t="s">
        <v>213</v>
      </c>
      <c r="CF37" s="14" t="s">
        <v>213</v>
      </c>
      <c r="CG37" s="14" t="s">
        <v>213</v>
      </c>
      <c r="CH37" s="14" t="s">
        <v>217</v>
      </c>
      <c r="CI37" s="14" t="s">
        <v>216</v>
      </c>
      <c r="CJ37" s="14" t="s">
        <v>212</v>
      </c>
      <c r="CK37" s="14" t="s">
        <v>214</v>
      </c>
      <c r="CL37" s="14" t="s">
        <v>214</v>
      </c>
      <c r="CM37" s="14" t="s">
        <v>213</v>
      </c>
      <c r="CN37" s="14" t="s">
        <v>213</v>
      </c>
      <c r="CO37" s="14" t="s">
        <v>213</v>
      </c>
      <c r="CP37" s="14" t="s">
        <v>213</v>
      </c>
      <c r="CQ37" s="14" t="s">
        <v>213</v>
      </c>
      <c r="CR37" s="14" t="s">
        <v>213</v>
      </c>
      <c r="CS37" s="14" t="s">
        <v>214</v>
      </c>
      <c r="CT37" s="14" t="s">
        <v>214</v>
      </c>
      <c r="CU37" s="14" t="s">
        <v>214</v>
      </c>
      <c r="CV37" s="14" t="s">
        <v>214</v>
      </c>
      <c r="CW37" s="14" t="s">
        <v>216</v>
      </c>
      <c r="CX37" s="14" t="s">
        <v>216</v>
      </c>
      <c r="CY37" s="14" t="s">
        <v>216</v>
      </c>
      <c r="CZ37" s="14" t="s">
        <v>216</v>
      </c>
      <c r="DA37" s="14" t="s">
        <v>216</v>
      </c>
      <c r="DB37" s="14" t="s">
        <v>216</v>
      </c>
    </row>
    <row r="38" spans="1:106" ht="58.5" customHeight="1" x14ac:dyDescent="0.2">
      <c r="A38" s="10" t="s">
        <v>219</v>
      </c>
      <c r="B38" s="10" t="s">
        <v>221</v>
      </c>
      <c r="C38" s="14" t="s">
        <v>210</v>
      </c>
      <c r="D38" s="14" t="s">
        <v>211</v>
      </c>
      <c r="E38" s="14" t="s">
        <v>211</v>
      </c>
      <c r="F38" s="14" t="s">
        <v>211</v>
      </c>
      <c r="G38" s="14" t="s">
        <v>210</v>
      </c>
      <c r="H38" s="14" t="s">
        <v>216</v>
      </c>
      <c r="I38" s="14" t="s">
        <v>214</v>
      </c>
      <c r="J38" s="14" t="s">
        <v>214</v>
      </c>
      <c r="K38" s="14" t="s">
        <v>212</v>
      </c>
      <c r="L38" s="14" t="s">
        <v>214</v>
      </c>
      <c r="M38" s="14" t="s">
        <v>212</v>
      </c>
      <c r="N38" s="14" t="s">
        <v>217</v>
      </c>
      <c r="O38" s="14" t="s">
        <v>212</v>
      </c>
      <c r="P38" s="14" t="s">
        <v>212</v>
      </c>
      <c r="Q38" s="14" t="s">
        <v>214</v>
      </c>
      <c r="R38" s="14" t="s">
        <v>212</v>
      </c>
      <c r="S38" s="14" t="s">
        <v>214</v>
      </c>
      <c r="T38" s="14" t="s">
        <v>214</v>
      </c>
      <c r="U38" s="14" t="s">
        <v>212</v>
      </c>
      <c r="V38" s="14" t="s">
        <v>214</v>
      </c>
      <c r="W38" s="14" t="s">
        <v>212</v>
      </c>
      <c r="X38" s="14" t="s">
        <v>214</v>
      </c>
      <c r="Y38" s="14" t="s">
        <v>211</v>
      </c>
      <c r="AQ38" s="14" t="s">
        <v>214</v>
      </c>
      <c r="AR38" s="14" t="s">
        <v>214</v>
      </c>
      <c r="AS38" s="14" t="s">
        <v>214</v>
      </c>
      <c r="AT38" s="14" t="s">
        <v>214</v>
      </c>
      <c r="AU38" s="14" t="s">
        <v>214</v>
      </c>
      <c r="AV38" s="14" t="s">
        <v>212</v>
      </c>
      <c r="AW38" s="14" t="s">
        <v>212</v>
      </c>
      <c r="AX38" s="14" t="s">
        <v>212</v>
      </c>
      <c r="AY38" s="14" t="s">
        <v>214</v>
      </c>
      <c r="AZ38" s="14" t="s">
        <v>217</v>
      </c>
      <c r="BA38" s="14" t="s">
        <v>212</v>
      </c>
      <c r="BB38" s="14" t="s">
        <v>212</v>
      </c>
      <c r="BC38" s="14" t="s">
        <v>212</v>
      </c>
      <c r="BD38" s="14" t="s">
        <v>212</v>
      </c>
      <c r="BE38" s="14" t="s">
        <v>215</v>
      </c>
      <c r="BF38" s="14" t="s">
        <v>214</v>
      </c>
      <c r="BG38" s="14" t="s">
        <v>214</v>
      </c>
      <c r="BH38" s="14" t="s">
        <v>217</v>
      </c>
      <c r="BI38" s="14" t="s">
        <v>214</v>
      </c>
      <c r="BJ38" s="14" t="s">
        <v>212</v>
      </c>
      <c r="BK38" s="14" t="s">
        <v>214</v>
      </c>
      <c r="BL38" s="14" t="s">
        <v>212</v>
      </c>
      <c r="BM38" s="14" t="s">
        <v>214</v>
      </c>
      <c r="BN38" s="14" t="s">
        <v>212</v>
      </c>
      <c r="BO38" s="14" t="s">
        <v>217</v>
      </c>
      <c r="BP38" s="14" t="s">
        <v>212</v>
      </c>
      <c r="BQ38" s="14" t="s">
        <v>212</v>
      </c>
      <c r="BR38" s="14" t="s">
        <v>212</v>
      </c>
      <c r="BS38" s="14" t="s">
        <v>214</v>
      </c>
      <c r="BT38" s="14" t="s">
        <v>214</v>
      </c>
      <c r="BU38" s="14" t="s">
        <v>212</v>
      </c>
      <c r="BV38" s="14" t="s">
        <v>217</v>
      </c>
      <c r="BW38" s="14" t="s">
        <v>212</v>
      </c>
      <c r="BX38" s="14" t="s">
        <v>217</v>
      </c>
      <c r="BY38" s="14" t="s">
        <v>212</v>
      </c>
      <c r="BZ38" s="14" t="s">
        <v>213</v>
      </c>
      <c r="CA38" s="14" t="s">
        <v>214</v>
      </c>
      <c r="CB38" s="14" t="s">
        <v>214</v>
      </c>
      <c r="CC38" s="14" t="s">
        <v>212</v>
      </c>
      <c r="CD38" s="14" t="s">
        <v>214</v>
      </c>
      <c r="CE38" s="14" t="s">
        <v>213</v>
      </c>
      <c r="CF38" s="14" t="s">
        <v>214</v>
      </c>
      <c r="CG38" s="14" t="s">
        <v>212</v>
      </c>
      <c r="CH38" s="14" t="s">
        <v>214</v>
      </c>
      <c r="CI38" s="14" t="s">
        <v>214</v>
      </c>
      <c r="CJ38" s="14" t="s">
        <v>214</v>
      </c>
      <c r="CK38" s="14" t="s">
        <v>212</v>
      </c>
      <c r="CL38" s="14" t="s">
        <v>212</v>
      </c>
      <c r="CM38" s="14" t="s">
        <v>214</v>
      </c>
      <c r="CN38" s="14" t="s">
        <v>214</v>
      </c>
      <c r="CO38" s="14" t="s">
        <v>214</v>
      </c>
      <c r="CP38" s="14" t="s">
        <v>214</v>
      </c>
      <c r="CQ38" s="14" t="s">
        <v>214</v>
      </c>
      <c r="CR38" s="14" t="s">
        <v>214</v>
      </c>
      <c r="CS38" s="14" t="s">
        <v>216</v>
      </c>
      <c r="CT38" s="14" t="s">
        <v>216</v>
      </c>
      <c r="CU38" s="14" t="s">
        <v>216</v>
      </c>
      <c r="CV38" s="14" t="s">
        <v>216</v>
      </c>
      <c r="CW38" s="14" t="s">
        <v>214</v>
      </c>
      <c r="CX38" s="14" t="s">
        <v>212</v>
      </c>
      <c r="CY38" s="14" t="s">
        <v>212</v>
      </c>
      <c r="CZ38" s="14" t="s">
        <v>213</v>
      </c>
      <c r="DA38" s="14" t="s">
        <v>214</v>
      </c>
      <c r="DB38" s="14" t="s">
        <v>214</v>
      </c>
    </row>
    <row r="39" spans="1:106" ht="58.5" customHeight="1" x14ac:dyDescent="0.2">
      <c r="A39" s="10" t="s">
        <v>219</v>
      </c>
      <c r="B39" s="10" t="s">
        <v>224</v>
      </c>
      <c r="C39" s="14" t="s">
        <v>210</v>
      </c>
      <c r="D39" s="14" t="s">
        <v>211</v>
      </c>
      <c r="E39" s="14" t="s">
        <v>211</v>
      </c>
      <c r="F39" s="14" t="s">
        <v>211</v>
      </c>
      <c r="G39" s="14" t="s">
        <v>211</v>
      </c>
      <c r="Y39" s="14" t="s">
        <v>211</v>
      </c>
      <c r="AQ39" s="14" t="s">
        <v>212</v>
      </c>
      <c r="AR39" s="14" t="s">
        <v>214</v>
      </c>
      <c r="AS39" s="14" t="s">
        <v>214</v>
      </c>
      <c r="AT39" s="14" t="s">
        <v>214</v>
      </c>
      <c r="AU39" s="14" t="s">
        <v>214</v>
      </c>
      <c r="AV39" s="14" t="s">
        <v>214</v>
      </c>
      <c r="AW39" s="14" t="s">
        <v>214</v>
      </c>
      <c r="AX39" s="14" t="s">
        <v>214</v>
      </c>
      <c r="AY39" s="14" t="s">
        <v>213</v>
      </c>
      <c r="AZ39" s="14" t="s">
        <v>213</v>
      </c>
      <c r="BA39" s="14" t="s">
        <v>217</v>
      </c>
      <c r="BB39" s="14" t="s">
        <v>213</v>
      </c>
      <c r="BC39" s="14" t="s">
        <v>214</v>
      </c>
      <c r="BD39" s="14" t="s">
        <v>214</v>
      </c>
      <c r="BE39" s="14" t="s">
        <v>214</v>
      </c>
      <c r="BF39" s="14" t="s">
        <v>213</v>
      </c>
      <c r="BG39" s="14" t="s">
        <v>214</v>
      </c>
      <c r="BH39" s="14" t="s">
        <v>214</v>
      </c>
      <c r="BI39" s="14" t="s">
        <v>213</v>
      </c>
      <c r="BJ39" s="14" t="s">
        <v>214</v>
      </c>
      <c r="BK39" s="14" t="s">
        <v>213</v>
      </c>
      <c r="BL39" s="14" t="s">
        <v>217</v>
      </c>
      <c r="BM39" s="14" t="s">
        <v>214</v>
      </c>
      <c r="BN39" s="14" t="s">
        <v>212</v>
      </c>
      <c r="BO39" s="14" t="s">
        <v>214</v>
      </c>
      <c r="BP39" s="14" t="s">
        <v>214</v>
      </c>
      <c r="BQ39" s="14" t="s">
        <v>214</v>
      </c>
      <c r="BR39" s="14" t="s">
        <v>214</v>
      </c>
      <c r="BS39" s="14" t="s">
        <v>214</v>
      </c>
      <c r="BT39" s="14" t="s">
        <v>214</v>
      </c>
      <c r="BU39" s="14" t="s">
        <v>214</v>
      </c>
      <c r="BV39" s="14" t="s">
        <v>214</v>
      </c>
      <c r="BW39" s="14" t="s">
        <v>214</v>
      </c>
      <c r="BX39" s="14" t="s">
        <v>214</v>
      </c>
      <c r="BY39" s="14" t="s">
        <v>212</v>
      </c>
      <c r="BZ39" s="14" t="s">
        <v>214</v>
      </c>
      <c r="CA39" s="14" t="s">
        <v>212</v>
      </c>
      <c r="CB39" s="14" t="s">
        <v>212</v>
      </c>
      <c r="CC39" s="14" t="s">
        <v>214</v>
      </c>
      <c r="CD39" s="14" t="s">
        <v>214</v>
      </c>
      <c r="CE39" s="14" t="s">
        <v>214</v>
      </c>
      <c r="CF39" s="14" t="s">
        <v>212</v>
      </c>
      <c r="CG39" s="14" t="s">
        <v>212</v>
      </c>
      <c r="CH39" s="14" t="s">
        <v>214</v>
      </c>
      <c r="CI39" s="14" t="s">
        <v>214</v>
      </c>
      <c r="CJ39" s="14" t="s">
        <v>214</v>
      </c>
      <c r="CK39" s="14" t="s">
        <v>214</v>
      </c>
      <c r="CL39" s="14" t="s">
        <v>214</v>
      </c>
      <c r="CM39" s="14" t="s">
        <v>213</v>
      </c>
      <c r="CN39" s="14" t="s">
        <v>213</v>
      </c>
      <c r="CO39" s="14" t="s">
        <v>213</v>
      </c>
      <c r="CP39" s="14" t="s">
        <v>213</v>
      </c>
      <c r="CQ39" s="14" t="s">
        <v>213</v>
      </c>
      <c r="CR39" s="14" t="s">
        <v>213</v>
      </c>
      <c r="CS39" s="14" t="s">
        <v>214</v>
      </c>
      <c r="CT39" s="14" t="s">
        <v>214</v>
      </c>
      <c r="CU39" s="14" t="s">
        <v>214</v>
      </c>
      <c r="CV39" s="14" t="s">
        <v>214</v>
      </c>
      <c r="CW39" s="14" t="s">
        <v>214</v>
      </c>
      <c r="CX39" s="14" t="s">
        <v>212</v>
      </c>
      <c r="CY39" s="14" t="s">
        <v>212</v>
      </c>
      <c r="CZ39" s="14" t="s">
        <v>214</v>
      </c>
      <c r="DA39" s="14" t="s">
        <v>214</v>
      </c>
      <c r="DB39" s="14" t="s">
        <v>214</v>
      </c>
    </row>
    <row r="40" spans="1:106" ht="58.5" customHeight="1" x14ac:dyDescent="0.2">
      <c r="A40" s="10" t="s">
        <v>219</v>
      </c>
      <c r="B40" s="10" t="s">
        <v>224</v>
      </c>
      <c r="C40" s="14" t="s">
        <v>210</v>
      </c>
      <c r="D40" s="14" t="s">
        <v>210</v>
      </c>
      <c r="E40" s="14" t="s">
        <v>211</v>
      </c>
      <c r="F40" s="14" t="s">
        <v>211</v>
      </c>
      <c r="G40" s="14" t="s">
        <v>210</v>
      </c>
      <c r="H40" s="14" t="s">
        <v>214</v>
      </c>
      <c r="I40" s="14" t="s">
        <v>214</v>
      </c>
      <c r="J40" s="14" t="s">
        <v>213</v>
      </c>
      <c r="K40" s="14" t="s">
        <v>213</v>
      </c>
      <c r="L40" s="14" t="s">
        <v>213</v>
      </c>
      <c r="M40" s="14" t="s">
        <v>214</v>
      </c>
      <c r="N40" s="14" t="s">
        <v>214</v>
      </c>
      <c r="O40" s="14" t="s">
        <v>214</v>
      </c>
      <c r="P40" s="14" t="s">
        <v>214</v>
      </c>
      <c r="Q40" s="14" t="s">
        <v>214</v>
      </c>
      <c r="R40" s="14" t="s">
        <v>214</v>
      </c>
      <c r="S40" s="14" t="s">
        <v>214</v>
      </c>
      <c r="T40" s="14" t="s">
        <v>213</v>
      </c>
      <c r="U40" s="14" t="s">
        <v>213</v>
      </c>
      <c r="V40" s="14" t="s">
        <v>214</v>
      </c>
      <c r="W40" s="14" t="s">
        <v>214</v>
      </c>
      <c r="X40" s="14" t="s">
        <v>213</v>
      </c>
      <c r="Y40" s="14" t="s">
        <v>210</v>
      </c>
      <c r="Z40" s="14" t="s">
        <v>214</v>
      </c>
      <c r="AA40" s="14" t="s">
        <v>214</v>
      </c>
      <c r="AB40" s="14" t="s">
        <v>213</v>
      </c>
      <c r="AC40" s="14" t="s">
        <v>213</v>
      </c>
      <c r="AD40" s="14" t="s">
        <v>214</v>
      </c>
      <c r="AE40" s="14" t="s">
        <v>214</v>
      </c>
      <c r="AF40" s="14" t="s">
        <v>214</v>
      </c>
      <c r="AG40" s="14" t="s">
        <v>214</v>
      </c>
      <c r="AH40" s="14" t="s">
        <v>214</v>
      </c>
      <c r="AI40" s="14" t="s">
        <v>214</v>
      </c>
      <c r="AJ40" s="14" t="s">
        <v>214</v>
      </c>
      <c r="AK40" s="14" t="s">
        <v>214</v>
      </c>
      <c r="AL40" s="14" t="s">
        <v>214</v>
      </c>
      <c r="AM40" s="14" t="s">
        <v>213</v>
      </c>
      <c r="AN40" s="14" t="s">
        <v>214</v>
      </c>
      <c r="AO40" s="14" t="s">
        <v>214</v>
      </c>
      <c r="AP40" s="14" t="s">
        <v>214</v>
      </c>
      <c r="AQ40" s="14" t="s">
        <v>214</v>
      </c>
      <c r="AR40" s="14" t="s">
        <v>213</v>
      </c>
      <c r="AS40" s="14" t="s">
        <v>214</v>
      </c>
      <c r="AT40" s="14" t="s">
        <v>213</v>
      </c>
      <c r="AU40" s="14" t="s">
        <v>213</v>
      </c>
      <c r="AV40" s="14" t="s">
        <v>213</v>
      </c>
      <c r="AW40" s="14" t="s">
        <v>213</v>
      </c>
      <c r="AX40" s="14" t="s">
        <v>214</v>
      </c>
      <c r="AY40" s="14" t="s">
        <v>214</v>
      </c>
      <c r="AZ40" s="14" t="s">
        <v>212</v>
      </c>
      <c r="BA40" s="14" t="s">
        <v>214</v>
      </c>
      <c r="BB40" s="14" t="s">
        <v>214</v>
      </c>
      <c r="BC40" s="14" t="s">
        <v>213</v>
      </c>
      <c r="BD40" s="14" t="s">
        <v>214</v>
      </c>
      <c r="BE40" s="14" t="s">
        <v>214</v>
      </c>
      <c r="BF40" s="14" t="s">
        <v>213</v>
      </c>
      <c r="BG40" s="14" t="s">
        <v>214</v>
      </c>
      <c r="BH40" s="14" t="s">
        <v>212</v>
      </c>
      <c r="BI40" s="14" t="s">
        <v>214</v>
      </c>
      <c r="BJ40" s="14" t="s">
        <v>212</v>
      </c>
      <c r="BK40" s="14" t="s">
        <v>214</v>
      </c>
      <c r="BL40" s="14" t="s">
        <v>214</v>
      </c>
      <c r="BM40" s="14" t="s">
        <v>214</v>
      </c>
      <c r="BN40" s="14" t="s">
        <v>212</v>
      </c>
      <c r="BO40" s="14" t="s">
        <v>214</v>
      </c>
      <c r="BP40" s="14" t="s">
        <v>213</v>
      </c>
      <c r="BQ40" s="14" t="s">
        <v>213</v>
      </c>
      <c r="BR40" s="14" t="s">
        <v>213</v>
      </c>
      <c r="BS40" s="14" t="s">
        <v>214</v>
      </c>
      <c r="BT40" s="14" t="s">
        <v>214</v>
      </c>
      <c r="BU40" s="14" t="s">
        <v>213</v>
      </c>
      <c r="BV40" s="14" t="s">
        <v>213</v>
      </c>
      <c r="BW40" s="14" t="s">
        <v>214</v>
      </c>
      <c r="BX40" s="14" t="s">
        <v>214</v>
      </c>
      <c r="BY40" s="14" t="s">
        <v>214</v>
      </c>
      <c r="BZ40" s="14" t="s">
        <v>214</v>
      </c>
      <c r="CA40" s="14" t="s">
        <v>213</v>
      </c>
      <c r="CB40" s="14" t="s">
        <v>213</v>
      </c>
      <c r="CC40" s="14" t="s">
        <v>213</v>
      </c>
      <c r="CD40" s="14" t="s">
        <v>213</v>
      </c>
      <c r="CE40" s="14" t="s">
        <v>213</v>
      </c>
      <c r="CF40" s="14" t="s">
        <v>213</v>
      </c>
      <c r="CG40" s="14" t="s">
        <v>214</v>
      </c>
      <c r="CH40" s="14" t="s">
        <v>214</v>
      </c>
      <c r="CI40" s="14" t="s">
        <v>212</v>
      </c>
      <c r="CJ40" s="14" t="s">
        <v>214</v>
      </c>
      <c r="CK40" s="14" t="s">
        <v>214</v>
      </c>
      <c r="CL40" s="14" t="s">
        <v>214</v>
      </c>
      <c r="CM40" s="14" t="s">
        <v>213</v>
      </c>
      <c r="CN40" s="14" t="s">
        <v>213</v>
      </c>
      <c r="CO40" s="14" t="s">
        <v>213</v>
      </c>
      <c r="CP40" s="14" t="s">
        <v>213</v>
      </c>
      <c r="CQ40" s="14" t="s">
        <v>213</v>
      </c>
      <c r="CR40" s="14" t="s">
        <v>213</v>
      </c>
      <c r="CS40" s="14" t="s">
        <v>213</v>
      </c>
      <c r="CT40" s="14" t="s">
        <v>214</v>
      </c>
      <c r="CU40" s="14" t="s">
        <v>214</v>
      </c>
      <c r="CV40" s="14" t="s">
        <v>214</v>
      </c>
      <c r="CW40" s="14" t="s">
        <v>214</v>
      </c>
      <c r="CX40" s="14" t="s">
        <v>214</v>
      </c>
      <c r="CY40" s="14" t="s">
        <v>214</v>
      </c>
      <c r="CZ40" s="14" t="s">
        <v>213</v>
      </c>
      <c r="DA40" s="14" t="s">
        <v>214</v>
      </c>
      <c r="DB40" s="14" t="s">
        <v>214</v>
      </c>
    </row>
    <row r="41" spans="1:106" ht="58.5" customHeight="1" x14ac:dyDescent="0.2">
      <c r="A41" s="10" t="s">
        <v>219</v>
      </c>
      <c r="B41" s="10" t="s">
        <v>220</v>
      </c>
      <c r="C41" s="14" t="s">
        <v>210</v>
      </c>
      <c r="D41" s="14" t="s">
        <v>210</v>
      </c>
      <c r="E41" s="14" t="s">
        <v>211</v>
      </c>
      <c r="F41" s="14" t="s">
        <v>211</v>
      </c>
      <c r="G41" s="14" t="s">
        <v>210</v>
      </c>
      <c r="H41" s="14" t="s">
        <v>212</v>
      </c>
      <c r="I41" s="14" t="s">
        <v>213</v>
      </c>
      <c r="J41" s="14" t="s">
        <v>213</v>
      </c>
      <c r="K41" s="14" t="s">
        <v>213</v>
      </c>
      <c r="L41" s="14" t="s">
        <v>214</v>
      </c>
      <c r="M41" s="14" t="s">
        <v>216</v>
      </c>
      <c r="N41" s="14" t="s">
        <v>216</v>
      </c>
      <c r="O41" s="14" t="s">
        <v>214</v>
      </c>
      <c r="P41" s="14" t="s">
        <v>213</v>
      </c>
      <c r="Q41" s="14" t="s">
        <v>214</v>
      </c>
      <c r="R41" s="14" t="s">
        <v>213</v>
      </c>
      <c r="S41" s="14" t="s">
        <v>213</v>
      </c>
      <c r="T41" s="14" t="s">
        <v>214</v>
      </c>
      <c r="U41" s="14" t="s">
        <v>213</v>
      </c>
      <c r="V41" s="14" t="s">
        <v>214</v>
      </c>
      <c r="W41" s="14" t="s">
        <v>216</v>
      </c>
      <c r="X41" s="14" t="s">
        <v>214</v>
      </c>
      <c r="Y41" s="14" t="s">
        <v>210</v>
      </c>
      <c r="Z41" s="14" t="s">
        <v>214</v>
      </c>
      <c r="AA41" s="14" t="s">
        <v>212</v>
      </c>
      <c r="AB41" s="14" t="s">
        <v>214</v>
      </c>
      <c r="AC41" s="14" t="s">
        <v>214</v>
      </c>
      <c r="AD41" s="14" t="s">
        <v>212</v>
      </c>
      <c r="AE41" s="14" t="s">
        <v>216</v>
      </c>
      <c r="AF41" s="14" t="s">
        <v>216</v>
      </c>
      <c r="AG41" s="14" t="s">
        <v>212</v>
      </c>
      <c r="AH41" s="14" t="s">
        <v>214</v>
      </c>
      <c r="AI41" s="14" t="s">
        <v>213</v>
      </c>
      <c r="AJ41" s="14" t="s">
        <v>212</v>
      </c>
      <c r="AK41" s="14" t="s">
        <v>214</v>
      </c>
      <c r="AL41" s="14" t="s">
        <v>213</v>
      </c>
      <c r="AM41" s="14" t="s">
        <v>214</v>
      </c>
      <c r="AN41" s="14" t="s">
        <v>214</v>
      </c>
      <c r="AO41" s="14" t="s">
        <v>212</v>
      </c>
      <c r="AP41" s="14" t="s">
        <v>214</v>
      </c>
      <c r="AQ41" s="14" t="s">
        <v>213</v>
      </c>
      <c r="AR41" s="14" t="s">
        <v>213</v>
      </c>
      <c r="AS41" s="14" t="s">
        <v>213</v>
      </c>
      <c r="AT41" s="14" t="s">
        <v>213</v>
      </c>
      <c r="AU41" s="14" t="s">
        <v>214</v>
      </c>
      <c r="AV41" s="14" t="s">
        <v>214</v>
      </c>
      <c r="AW41" s="14" t="s">
        <v>212</v>
      </c>
      <c r="AX41" s="14" t="s">
        <v>214</v>
      </c>
      <c r="AY41" s="14" t="s">
        <v>214</v>
      </c>
      <c r="AZ41" s="14" t="s">
        <v>217</v>
      </c>
      <c r="BA41" s="14" t="s">
        <v>214</v>
      </c>
      <c r="BB41" s="14" t="s">
        <v>214</v>
      </c>
      <c r="BC41" s="14" t="s">
        <v>214</v>
      </c>
      <c r="BD41" s="14" t="s">
        <v>212</v>
      </c>
      <c r="BE41" s="14" t="s">
        <v>216</v>
      </c>
      <c r="BF41" s="14" t="s">
        <v>214</v>
      </c>
      <c r="BG41" s="14" t="s">
        <v>214</v>
      </c>
      <c r="BH41" s="14" t="s">
        <v>216</v>
      </c>
      <c r="BI41" s="14" t="s">
        <v>212</v>
      </c>
      <c r="BJ41" s="14" t="s">
        <v>212</v>
      </c>
      <c r="BK41" s="14" t="s">
        <v>216</v>
      </c>
      <c r="BL41" s="14" t="s">
        <v>216</v>
      </c>
      <c r="BM41" s="14" t="s">
        <v>214</v>
      </c>
      <c r="BN41" s="14" t="s">
        <v>216</v>
      </c>
      <c r="BO41" s="14" t="s">
        <v>214</v>
      </c>
      <c r="BP41" s="14" t="s">
        <v>214</v>
      </c>
      <c r="BQ41" s="14" t="s">
        <v>216</v>
      </c>
      <c r="BR41" s="14" t="s">
        <v>213</v>
      </c>
      <c r="BS41" s="14" t="s">
        <v>214</v>
      </c>
      <c r="BT41" s="14" t="s">
        <v>212</v>
      </c>
      <c r="BU41" s="14" t="s">
        <v>212</v>
      </c>
      <c r="BV41" s="14" t="s">
        <v>216</v>
      </c>
      <c r="BW41" s="14" t="s">
        <v>216</v>
      </c>
      <c r="BX41" s="14" t="s">
        <v>216</v>
      </c>
      <c r="BY41" s="14" t="s">
        <v>216</v>
      </c>
      <c r="BZ41" s="14" t="s">
        <v>216</v>
      </c>
      <c r="CA41" s="14" t="s">
        <v>212</v>
      </c>
      <c r="CB41" s="14" t="s">
        <v>216</v>
      </c>
      <c r="CC41" s="14" t="s">
        <v>217</v>
      </c>
      <c r="CD41" s="14" t="s">
        <v>217</v>
      </c>
      <c r="CE41" s="14" t="s">
        <v>218</v>
      </c>
      <c r="CF41" s="14" t="s">
        <v>212</v>
      </c>
      <c r="CG41" s="14" t="s">
        <v>217</v>
      </c>
      <c r="CH41" s="14" t="s">
        <v>214</v>
      </c>
      <c r="CI41" s="14" t="s">
        <v>214</v>
      </c>
      <c r="CJ41" s="14" t="s">
        <v>214</v>
      </c>
      <c r="CK41" s="14" t="s">
        <v>214</v>
      </c>
      <c r="CL41" s="14" t="s">
        <v>214</v>
      </c>
      <c r="CM41" s="14" t="s">
        <v>213</v>
      </c>
      <c r="CN41" s="14" t="s">
        <v>213</v>
      </c>
      <c r="CO41" s="14" t="s">
        <v>213</v>
      </c>
      <c r="CP41" s="14" t="s">
        <v>213</v>
      </c>
      <c r="CQ41" s="14" t="s">
        <v>216</v>
      </c>
      <c r="CR41" s="14" t="s">
        <v>213</v>
      </c>
      <c r="CS41" s="14" t="s">
        <v>214</v>
      </c>
      <c r="CT41" s="14" t="s">
        <v>214</v>
      </c>
      <c r="CU41" s="14" t="s">
        <v>214</v>
      </c>
      <c r="CV41" s="14" t="s">
        <v>214</v>
      </c>
      <c r="CW41" s="14" t="s">
        <v>216</v>
      </c>
      <c r="CX41" s="14" t="s">
        <v>216</v>
      </c>
      <c r="CY41" s="14" t="s">
        <v>216</v>
      </c>
      <c r="CZ41" s="14" t="s">
        <v>216</v>
      </c>
      <c r="DA41" s="14" t="s">
        <v>216</v>
      </c>
      <c r="DB41" s="14" t="s">
        <v>216</v>
      </c>
    </row>
    <row r="42" spans="1:106" ht="58.5" customHeight="1" x14ac:dyDescent="0.2">
      <c r="A42" s="10" t="s">
        <v>219</v>
      </c>
      <c r="B42" s="10" t="s">
        <v>222</v>
      </c>
      <c r="C42" s="14" t="s">
        <v>211</v>
      </c>
      <c r="D42" s="14" t="s">
        <v>211</v>
      </c>
      <c r="E42" s="14" t="s">
        <v>211</v>
      </c>
      <c r="F42" s="14" t="s">
        <v>210</v>
      </c>
      <c r="G42" s="14" t="s">
        <v>211</v>
      </c>
      <c r="Y42" s="14" t="s">
        <v>211</v>
      </c>
      <c r="AQ42" s="14" t="s">
        <v>212</v>
      </c>
      <c r="AR42" s="14" t="s">
        <v>212</v>
      </c>
      <c r="AS42" s="14" t="s">
        <v>212</v>
      </c>
      <c r="AT42" s="14" t="s">
        <v>214</v>
      </c>
      <c r="AU42" s="14" t="s">
        <v>217</v>
      </c>
      <c r="AV42" s="14" t="s">
        <v>214</v>
      </c>
      <c r="AW42" s="14" t="s">
        <v>212</v>
      </c>
      <c r="AX42" s="14" t="s">
        <v>214</v>
      </c>
      <c r="AY42" s="14" t="s">
        <v>212</v>
      </c>
      <c r="AZ42" s="14" t="s">
        <v>218</v>
      </c>
      <c r="BA42" s="14" t="s">
        <v>218</v>
      </c>
      <c r="BB42" s="14" t="s">
        <v>217</v>
      </c>
      <c r="BC42" s="14" t="s">
        <v>217</v>
      </c>
      <c r="BD42" s="14" t="s">
        <v>213</v>
      </c>
      <c r="BE42" s="14" t="s">
        <v>213</v>
      </c>
      <c r="BF42" s="14" t="s">
        <v>218</v>
      </c>
      <c r="BG42" s="14" t="s">
        <v>212</v>
      </c>
      <c r="BH42" s="14" t="s">
        <v>218</v>
      </c>
      <c r="BI42" s="14" t="s">
        <v>218</v>
      </c>
      <c r="BJ42" s="14" t="s">
        <v>217</v>
      </c>
      <c r="BK42" s="14" t="s">
        <v>217</v>
      </c>
      <c r="BL42" s="14" t="s">
        <v>217</v>
      </c>
      <c r="BM42" s="14" t="s">
        <v>217</v>
      </c>
      <c r="BN42" s="14" t="s">
        <v>214</v>
      </c>
      <c r="BO42" s="14" t="s">
        <v>214</v>
      </c>
      <c r="BP42" s="14" t="s">
        <v>212</v>
      </c>
      <c r="BQ42" s="14" t="s">
        <v>214</v>
      </c>
      <c r="BR42" s="14" t="s">
        <v>212</v>
      </c>
      <c r="BS42" s="14" t="s">
        <v>214</v>
      </c>
      <c r="BT42" s="14" t="s">
        <v>213</v>
      </c>
      <c r="BU42" s="14" t="s">
        <v>214</v>
      </c>
      <c r="BV42" s="14" t="s">
        <v>212</v>
      </c>
      <c r="BW42" s="14" t="s">
        <v>218</v>
      </c>
      <c r="BX42" s="14" t="s">
        <v>216</v>
      </c>
      <c r="BY42" s="14" t="s">
        <v>217</v>
      </c>
      <c r="BZ42" s="14" t="s">
        <v>213</v>
      </c>
      <c r="CA42" s="14" t="s">
        <v>214</v>
      </c>
      <c r="CB42" s="14" t="s">
        <v>214</v>
      </c>
      <c r="CC42" s="14" t="s">
        <v>213</v>
      </c>
      <c r="CD42" s="14" t="s">
        <v>213</v>
      </c>
      <c r="CE42" s="14" t="s">
        <v>213</v>
      </c>
      <c r="CF42" s="14" t="s">
        <v>213</v>
      </c>
      <c r="CG42" s="14" t="s">
        <v>218</v>
      </c>
      <c r="CH42" s="14" t="s">
        <v>212</v>
      </c>
      <c r="CI42" s="14" t="s">
        <v>216</v>
      </c>
      <c r="CJ42" s="14" t="s">
        <v>212</v>
      </c>
      <c r="CK42" s="14" t="s">
        <v>212</v>
      </c>
      <c r="CL42" s="14" t="s">
        <v>212</v>
      </c>
      <c r="CM42" s="14" t="s">
        <v>213</v>
      </c>
      <c r="CN42" s="14" t="s">
        <v>214</v>
      </c>
      <c r="CO42" s="14" t="s">
        <v>214</v>
      </c>
      <c r="CP42" s="14" t="s">
        <v>214</v>
      </c>
      <c r="CQ42" s="14" t="s">
        <v>216</v>
      </c>
      <c r="CR42" s="14" t="s">
        <v>214</v>
      </c>
      <c r="CS42" s="14" t="s">
        <v>216</v>
      </c>
      <c r="CT42" s="14" t="s">
        <v>216</v>
      </c>
      <c r="CU42" s="14" t="s">
        <v>216</v>
      </c>
      <c r="CV42" s="14" t="s">
        <v>216</v>
      </c>
      <c r="CW42" s="14" t="s">
        <v>214</v>
      </c>
      <c r="CX42" s="14" t="s">
        <v>214</v>
      </c>
      <c r="CY42" s="14" t="s">
        <v>214</v>
      </c>
      <c r="CZ42" s="14" t="s">
        <v>214</v>
      </c>
      <c r="DA42" s="14" t="s">
        <v>214</v>
      </c>
      <c r="DB42" s="14" t="s">
        <v>214</v>
      </c>
    </row>
    <row r="43" spans="1:106" ht="58.5" customHeight="1" x14ac:dyDescent="0.2">
      <c r="A43" s="10" t="s">
        <v>219</v>
      </c>
      <c r="B43" s="10" t="s">
        <v>220</v>
      </c>
      <c r="C43" s="14" t="s">
        <v>211</v>
      </c>
      <c r="D43" s="14" t="s">
        <v>211</v>
      </c>
      <c r="E43" s="14" t="s">
        <v>211</v>
      </c>
      <c r="F43" s="14" t="s">
        <v>210</v>
      </c>
      <c r="G43" s="14" t="s">
        <v>211</v>
      </c>
      <c r="Y43" s="14" t="s">
        <v>211</v>
      </c>
      <c r="AQ43" s="14" t="s">
        <v>213</v>
      </c>
      <c r="AR43" s="14" t="s">
        <v>213</v>
      </c>
      <c r="AS43" s="14" t="s">
        <v>213</v>
      </c>
      <c r="AT43" s="14" t="s">
        <v>213</v>
      </c>
      <c r="AU43" s="14" t="s">
        <v>216</v>
      </c>
      <c r="AV43" s="14" t="s">
        <v>213</v>
      </c>
      <c r="AW43" s="14" t="s">
        <v>213</v>
      </c>
      <c r="AX43" s="14" t="s">
        <v>214</v>
      </c>
      <c r="AY43" s="14" t="s">
        <v>213</v>
      </c>
      <c r="AZ43" s="14" t="s">
        <v>216</v>
      </c>
      <c r="BA43" s="14" t="s">
        <v>212</v>
      </c>
      <c r="BB43" s="14" t="s">
        <v>213</v>
      </c>
      <c r="BC43" s="14" t="s">
        <v>212</v>
      </c>
      <c r="BD43" s="14" t="s">
        <v>215</v>
      </c>
      <c r="BE43" s="14" t="s">
        <v>215</v>
      </c>
      <c r="BF43" s="14" t="s">
        <v>212</v>
      </c>
      <c r="BG43" s="14" t="s">
        <v>214</v>
      </c>
      <c r="BH43" s="14" t="s">
        <v>215</v>
      </c>
      <c r="BI43" s="14" t="s">
        <v>216</v>
      </c>
      <c r="BJ43" s="14" t="s">
        <v>216</v>
      </c>
      <c r="BK43" s="14" t="s">
        <v>212</v>
      </c>
      <c r="BL43" s="14" t="s">
        <v>216</v>
      </c>
      <c r="BM43" s="14" t="s">
        <v>212</v>
      </c>
      <c r="BN43" s="14" t="s">
        <v>217</v>
      </c>
      <c r="BO43" s="14" t="s">
        <v>214</v>
      </c>
      <c r="BP43" s="14" t="s">
        <v>215</v>
      </c>
      <c r="BQ43" s="14" t="s">
        <v>215</v>
      </c>
      <c r="BR43" s="14" t="s">
        <v>215</v>
      </c>
      <c r="BS43" s="14" t="s">
        <v>214</v>
      </c>
      <c r="BT43" s="14" t="s">
        <v>216</v>
      </c>
      <c r="BU43" s="14" t="s">
        <v>214</v>
      </c>
      <c r="BV43" s="14" t="s">
        <v>216</v>
      </c>
      <c r="BW43" s="14" t="s">
        <v>216</v>
      </c>
      <c r="BX43" s="14" t="s">
        <v>216</v>
      </c>
      <c r="BY43" s="14" t="s">
        <v>216</v>
      </c>
      <c r="BZ43" s="14" t="s">
        <v>216</v>
      </c>
      <c r="CA43" s="14" t="s">
        <v>216</v>
      </c>
      <c r="CB43" s="14" t="s">
        <v>216</v>
      </c>
      <c r="CC43" s="14" t="s">
        <v>216</v>
      </c>
      <c r="CD43" s="14" t="s">
        <v>214</v>
      </c>
      <c r="CE43" s="14" t="s">
        <v>213</v>
      </c>
      <c r="CF43" s="14" t="s">
        <v>213</v>
      </c>
      <c r="CG43" s="14" t="s">
        <v>216</v>
      </c>
      <c r="CH43" s="14" t="s">
        <v>214</v>
      </c>
      <c r="CI43" s="14" t="s">
        <v>214</v>
      </c>
      <c r="CJ43" s="14" t="s">
        <v>214</v>
      </c>
      <c r="CK43" s="14" t="s">
        <v>214</v>
      </c>
      <c r="CL43" s="14" t="s">
        <v>214</v>
      </c>
      <c r="CM43" s="14" t="s">
        <v>213</v>
      </c>
      <c r="CN43" s="14" t="s">
        <v>213</v>
      </c>
      <c r="CO43" s="14" t="s">
        <v>213</v>
      </c>
      <c r="CP43" s="14" t="s">
        <v>213</v>
      </c>
      <c r="CQ43" s="14" t="s">
        <v>213</v>
      </c>
      <c r="CR43" s="14" t="s">
        <v>213</v>
      </c>
      <c r="CS43" s="14" t="s">
        <v>216</v>
      </c>
      <c r="CT43" s="14" t="s">
        <v>216</v>
      </c>
      <c r="CU43" s="14" t="s">
        <v>216</v>
      </c>
      <c r="CV43" s="14" t="s">
        <v>216</v>
      </c>
      <c r="CW43" s="14" t="s">
        <v>216</v>
      </c>
      <c r="CX43" s="14" t="s">
        <v>216</v>
      </c>
      <c r="CY43" s="14" t="s">
        <v>214</v>
      </c>
      <c r="CZ43" s="14" t="s">
        <v>214</v>
      </c>
      <c r="DA43" s="14" t="s">
        <v>216</v>
      </c>
      <c r="DB43" s="14" t="s">
        <v>216</v>
      </c>
    </row>
    <row r="44" spans="1:106" ht="58.5" customHeight="1" x14ac:dyDescent="0.2">
      <c r="A44" s="10" t="s">
        <v>219</v>
      </c>
      <c r="B44" s="10" t="s">
        <v>224</v>
      </c>
      <c r="C44" s="14" t="s">
        <v>210</v>
      </c>
      <c r="D44" s="14" t="s">
        <v>211</v>
      </c>
      <c r="E44" s="14" t="s">
        <v>211</v>
      </c>
      <c r="F44" s="14" t="s">
        <v>211</v>
      </c>
      <c r="G44" s="14" t="s">
        <v>210</v>
      </c>
      <c r="H44" s="14" t="s">
        <v>214</v>
      </c>
      <c r="I44" s="14" t="s">
        <v>212</v>
      </c>
      <c r="J44" s="14" t="s">
        <v>214</v>
      </c>
      <c r="K44" s="14" t="s">
        <v>214</v>
      </c>
      <c r="L44" s="14" t="s">
        <v>212</v>
      </c>
      <c r="M44" s="14" t="s">
        <v>214</v>
      </c>
      <c r="N44" s="14" t="s">
        <v>213</v>
      </c>
      <c r="O44" s="14" t="s">
        <v>214</v>
      </c>
      <c r="P44" s="14" t="s">
        <v>217</v>
      </c>
      <c r="Q44" s="14" t="s">
        <v>214</v>
      </c>
      <c r="R44" s="14" t="s">
        <v>212</v>
      </c>
      <c r="S44" s="14" t="s">
        <v>212</v>
      </c>
      <c r="T44" s="14" t="s">
        <v>214</v>
      </c>
      <c r="U44" s="14" t="s">
        <v>214</v>
      </c>
      <c r="V44" s="14" t="s">
        <v>214</v>
      </c>
      <c r="W44" s="14" t="s">
        <v>215</v>
      </c>
      <c r="X44" s="14" t="s">
        <v>214</v>
      </c>
      <c r="Y44" s="14" t="s">
        <v>210</v>
      </c>
      <c r="Z44" s="14" t="s">
        <v>214</v>
      </c>
      <c r="AA44" s="14" t="s">
        <v>212</v>
      </c>
      <c r="AB44" s="14" t="s">
        <v>214</v>
      </c>
      <c r="AC44" s="14" t="s">
        <v>214</v>
      </c>
      <c r="AD44" s="14" t="s">
        <v>212</v>
      </c>
      <c r="AE44" s="14" t="s">
        <v>212</v>
      </c>
      <c r="AF44" s="14" t="s">
        <v>212</v>
      </c>
      <c r="AG44" s="14" t="s">
        <v>214</v>
      </c>
      <c r="AH44" s="14" t="s">
        <v>212</v>
      </c>
      <c r="AI44" s="14" t="s">
        <v>217</v>
      </c>
      <c r="AJ44" s="14" t="s">
        <v>214</v>
      </c>
      <c r="AK44" s="14" t="s">
        <v>212</v>
      </c>
      <c r="AL44" s="14" t="s">
        <v>214</v>
      </c>
      <c r="AM44" s="14" t="s">
        <v>214</v>
      </c>
      <c r="AN44" s="14" t="s">
        <v>212</v>
      </c>
      <c r="AO44" s="14" t="s">
        <v>214</v>
      </c>
      <c r="AP44" s="14" t="s">
        <v>214</v>
      </c>
      <c r="AQ44" s="14" t="s">
        <v>214</v>
      </c>
      <c r="AR44" s="14" t="s">
        <v>214</v>
      </c>
      <c r="AS44" s="14" t="s">
        <v>212</v>
      </c>
      <c r="AT44" s="14" t="s">
        <v>212</v>
      </c>
      <c r="AU44" s="14" t="s">
        <v>212</v>
      </c>
      <c r="AV44" s="14" t="s">
        <v>212</v>
      </c>
      <c r="AW44" s="14" t="s">
        <v>212</v>
      </c>
      <c r="AX44" s="14" t="s">
        <v>214</v>
      </c>
      <c r="AY44" s="14" t="s">
        <v>212</v>
      </c>
      <c r="AZ44" s="14" t="s">
        <v>217</v>
      </c>
      <c r="BA44" s="14" t="s">
        <v>217</v>
      </c>
      <c r="BB44" s="14" t="s">
        <v>217</v>
      </c>
      <c r="BC44" s="14" t="s">
        <v>214</v>
      </c>
      <c r="BD44" s="14" t="s">
        <v>214</v>
      </c>
      <c r="BE44" s="14" t="s">
        <v>212</v>
      </c>
      <c r="BF44" s="14" t="s">
        <v>213</v>
      </c>
      <c r="BG44" s="14" t="s">
        <v>214</v>
      </c>
      <c r="BH44" s="14" t="s">
        <v>212</v>
      </c>
      <c r="BI44" s="14" t="s">
        <v>215</v>
      </c>
      <c r="BJ44" s="14" t="s">
        <v>215</v>
      </c>
      <c r="BK44" s="14" t="s">
        <v>215</v>
      </c>
      <c r="BL44" s="14" t="s">
        <v>215</v>
      </c>
      <c r="BM44" s="14" t="s">
        <v>215</v>
      </c>
      <c r="BN44" s="14" t="s">
        <v>215</v>
      </c>
      <c r="BO44" s="14" t="s">
        <v>215</v>
      </c>
      <c r="BP44" s="14" t="s">
        <v>215</v>
      </c>
      <c r="BQ44" s="14" t="s">
        <v>215</v>
      </c>
      <c r="BR44" s="14" t="s">
        <v>215</v>
      </c>
      <c r="BS44" s="14" t="s">
        <v>212</v>
      </c>
      <c r="BT44" s="14" t="s">
        <v>212</v>
      </c>
      <c r="BU44" s="14" t="s">
        <v>212</v>
      </c>
      <c r="BV44" s="14" t="s">
        <v>212</v>
      </c>
      <c r="BW44" s="14" t="s">
        <v>212</v>
      </c>
      <c r="BX44" s="14" t="s">
        <v>212</v>
      </c>
      <c r="BY44" s="14" t="s">
        <v>217</v>
      </c>
      <c r="BZ44" s="14" t="s">
        <v>217</v>
      </c>
      <c r="CA44" s="14" t="s">
        <v>214</v>
      </c>
      <c r="CB44" s="14" t="s">
        <v>212</v>
      </c>
      <c r="CC44" s="14" t="s">
        <v>213</v>
      </c>
      <c r="CD44" s="14" t="s">
        <v>213</v>
      </c>
      <c r="CE44" s="14" t="s">
        <v>213</v>
      </c>
      <c r="CF44" s="14" t="s">
        <v>213</v>
      </c>
      <c r="CG44" s="14" t="s">
        <v>214</v>
      </c>
      <c r="CH44" s="14" t="s">
        <v>212</v>
      </c>
      <c r="CI44" s="14" t="s">
        <v>217</v>
      </c>
      <c r="CJ44" s="14" t="s">
        <v>212</v>
      </c>
      <c r="CK44" s="14" t="s">
        <v>217</v>
      </c>
      <c r="CL44" s="14" t="s">
        <v>217</v>
      </c>
      <c r="CM44" s="14" t="s">
        <v>214</v>
      </c>
      <c r="CN44" s="14" t="s">
        <v>214</v>
      </c>
      <c r="CO44" s="14" t="s">
        <v>214</v>
      </c>
      <c r="CP44" s="14" t="s">
        <v>214</v>
      </c>
      <c r="CQ44" s="14" t="s">
        <v>214</v>
      </c>
      <c r="CR44" s="14" t="s">
        <v>214</v>
      </c>
      <c r="CS44" s="14" t="s">
        <v>214</v>
      </c>
      <c r="CT44" s="14" t="s">
        <v>214</v>
      </c>
      <c r="CU44" s="14" t="s">
        <v>212</v>
      </c>
      <c r="CV44" s="14" t="s">
        <v>212</v>
      </c>
      <c r="CW44" s="14" t="s">
        <v>213</v>
      </c>
      <c r="CX44" s="14" t="s">
        <v>214</v>
      </c>
      <c r="CY44" s="14" t="s">
        <v>212</v>
      </c>
      <c r="CZ44" s="14" t="s">
        <v>214</v>
      </c>
      <c r="DA44" s="14" t="s">
        <v>212</v>
      </c>
      <c r="DB44" s="14" t="s">
        <v>214</v>
      </c>
    </row>
    <row r="45" spans="1:106" ht="58.5" customHeight="1" x14ac:dyDescent="0.2">
      <c r="A45" s="10" t="s">
        <v>219</v>
      </c>
      <c r="B45" s="10" t="s">
        <v>220</v>
      </c>
      <c r="C45" s="14" t="s">
        <v>210</v>
      </c>
      <c r="D45" s="14" t="s">
        <v>211</v>
      </c>
      <c r="E45" s="14" t="s">
        <v>211</v>
      </c>
      <c r="F45" s="14" t="s">
        <v>211</v>
      </c>
      <c r="G45" s="14" t="s">
        <v>211</v>
      </c>
      <c r="Y45" s="14" t="s">
        <v>211</v>
      </c>
      <c r="AQ45" s="14" t="s">
        <v>216</v>
      </c>
      <c r="AR45" s="14" t="s">
        <v>213</v>
      </c>
      <c r="AS45" s="14" t="s">
        <v>214</v>
      </c>
      <c r="AT45" s="14" t="s">
        <v>213</v>
      </c>
      <c r="AU45" s="14" t="s">
        <v>214</v>
      </c>
      <c r="AV45" s="14" t="s">
        <v>214</v>
      </c>
      <c r="AW45" s="14" t="s">
        <v>214</v>
      </c>
      <c r="AX45" s="14" t="s">
        <v>214</v>
      </c>
      <c r="AY45" s="14" t="s">
        <v>214</v>
      </c>
      <c r="AZ45" s="14" t="s">
        <v>214</v>
      </c>
      <c r="BA45" s="14" t="s">
        <v>212</v>
      </c>
      <c r="BB45" s="14" t="s">
        <v>214</v>
      </c>
      <c r="BC45" s="14" t="s">
        <v>214</v>
      </c>
      <c r="BD45" s="14" t="s">
        <v>214</v>
      </c>
      <c r="BE45" s="14" t="s">
        <v>216</v>
      </c>
      <c r="BF45" s="14" t="s">
        <v>214</v>
      </c>
      <c r="BG45" s="14" t="s">
        <v>214</v>
      </c>
      <c r="BH45" s="14" t="s">
        <v>216</v>
      </c>
      <c r="BI45" s="14" t="s">
        <v>214</v>
      </c>
      <c r="BJ45" s="14" t="s">
        <v>214</v>
      </c>
      <c r="BK45" s="14" t="s">
        <v>214</v>
      </c>
      <c r="BL45" s="14" t="s">
        <v>214</v>
      </c>
      <c r="BM45" s="14" t="s">
        <v>214</v>
      </c>
      <c r="BN45" s="14" t="s">
        <v>216</v>
      </c>
      <c r="BO45" s="14" t="s">
        <v>216</v>
      </c>
      <c r="BP45" s="14" t="s">
        <v>216</v>
      </c>
      <c r="BQ45" s="14" t="s">
        <v>216</v>
      </c>
      <c r="BR45" s="14" t="s">
        <v>216</v>
      </c>
      <c r="BS45" s="14" t="s">
        <v>214</v>
      </c>
      <c r="BT45" s="14" t="s">
        <v>214</v>
      </c>
      <c r="BU45" s="14" t="s">
        <v>214</v>
      </c>
      <c r="BV45" s="14" t="s">
        <v>214</v>
      </c>
      <c r="BW45" s="14" t="s">
        <v>214</v>
      </c>
      <c r="BX45" s="14" t="s">
        <v>214</v>
      </c>
      <c r="BY45" s="14" t="s">
        <v>214</v>
      </c>
      <c r="BZ45" s="14" t="s">
        <v>214</v>
      </c>
      <c r="CA45" s="14" t="s">
        <v>214</v>
      </c>
      <c r="CB45" s="14" t="s">
        <v>214</v>
      </c>
      <c r="CC45" s="14" t="s">
        <v>216</v>
      </c>
      <c r="CD45" s="14" t="s">
        <v>216</v>
      </c>
      <c r="CE45" s="14" t="s">
        <v>216</v>
      </c>
      <c r="CF45" s="14" t="s">
        <v>216</v>
      </c>
      <c r="CG45" s="14" t="s">
        <v>216</v>
      </c>
      <c r="CH45" s="14" t="s">
        <v>214</v>
      </c>
      <c r="CI45" s="14" t="s">
        <v>214</v>
      </c>
      <c r="CJ45" s="14" t="s">
        <v>214</v>
      </c>
      <c r="CK45" s="14" t="s">
        <v>214</v>
      </c>
      <c r="CL45" s="14" t="s">
        <v>214</v>
      </c>
      <c r="CM45" s="14" t="s">
        <v>214</v>
      </c>
      <c r="CN45" s="14" t="s">
        <v>214</v>
      </c>
      <c r="CO45" s="14" t="s">
        <v>214</v>
      </c>
      <c r="CP45" s="14" t="s">
        <v>214</v>
      </c>
      <c r="CQ45" s="14" t="s">
        <v>214</v>
      </c>
      <c r="CR45" s="14" t="s">
        <v>214</v>
      </c>
      <c r="CS45" s="14" t="s">
        <v>216</v>
      </c>
      <c r="CT45" s="14" t="s">
        <v>214</v>
      </c>
      <c r="CU45" s="14" t="s">
        <v>214</v>
      </c>
      <c r="CV45" s="14" t="s">
        <v>214</v>
      </c>
      <c r="CW45" s="14" t="s">
        <v>216</v>
      </c>
      <c r="CX45" s="14" t="s">
        <v>216</v>
      </c>
      <c r="CY45" s="14" t="s">
        <v>216</v>
      </c>
      <c r="CZ45" s="14" t="s">
        <v>216</v>
      </c>
      <c r="DA45" s="14" t="s">
        <v>216</v>
      </c>
      <c r="DB45" s="14" t="s">
        <v>216</v>
      </c>
    </row>
    <row r="46" spans="1:106" ht="58.5" customHeight="1" x14ac:dyDescent="0.2">
      <c r="A46" s="10" t="s">
        <v>219</v>
      </c>
      <c r="B46" s="10" t="s">
        <v>220</v>
      </c>
      <c r="C46" s="14" t="s">
        <v>210</v>
      </c>
      <c r="D46" s="14" t="s">
        <v>211</v>
      </c>
      <c r="E46" s="14" t="s">
        <v>211</v>
      </c>
      <c r="F46" s="14" t="s">
        <v>211</v>
      </c>
      <c r="G46" s="14" t="s">
        <v>210</v>
      </c>
      <c r="H46" s="14" t="s">
        <v>213</v>
      </c>
      <c r="I46" s="14" t="s">
        <v>213</v>
      </c>
      <c r="J46" s="14" t="s">
        <v>213</v>
      </c>
      <c r="K46" s="14" t="s">
        <v>213</v>
      </c>
      <c r="L46" s="14" t="s">
        <v>213</v>
      </c>
      <c r="M46" s="14" t="s">
        <v>213</v>
      </c>
      <c r="N46" s="14" t="s">
        <v>213</v>
      </c>
      <c r="O46" s="14" t="s">
        <v>213</v>
      </c>
      <c r="P46" s="14" t="s">
        <v>213</v>
      </c>
      <c r="Q46" s="14" t="s">
        <v>213</v>
      </c>
      <c r="R46" s="14" t="s">
        <v>213</v>
      </c>
      <c r="S46" s="14" t="s">
        <v>213</v>
      </c>
      <c r="T46" s="14" t="s">
        <v>213</v>
      </c>
      <c r="U46" s="14" t="s">
        <v>213</v>
      </c>
      <c r="V46" s="14" t="s">
        <v>213</v>
      </c>
      <c r="W46" s="14" t="s">
        <v>215</v>
      </c>
      <c r="X46" s="14" t="s">
        <v>213</v>
      </c>
      <c r="Y46" s="14" t="s">
        <v>211</v>
      </c>
      <c r="AQ46" s="14" t="s">
        <v>213</v>
      </c>
      <c r="AR46" s="14" t="s">
        <v>213</v>
      </c>
      <c r="AS46" s="14" t="s">
        <v>213</v>
      </c>
      <c r="AT46" s="14" t="s">
        <v>213</v>
      </c>
      <c r="AU46" s="14" t="s">
        <v>213</v>
      </c>
      <c r="AV46" s="14" t="s">
        <v>214</v>
      </c>
      <c r="AW46" s="14" t="s">
        <v>213</v>
      </c>
      <c r="AX46" s="14" t="s">
        <v>213</v>
      </c>
      <c r="AY46" s="14" t="s">
        <v>213</v>
      </c>
      <c r="AZ46" s="14" t="s">
        <v>212</v>
      </c>
      <c r="BA46" s="14" t="s">
        <v>212</v>
      </c>
      <c r="BB46" s="14" t="s">
        <v>214</v>
      </c>
      <c r="BC46" s="14" t="s">
        <v>213</v>
      </c>
      <c r="BD46" s="14" t="s">
        <v>214</v>
      </c>
      <c r="BE46" s="14" t="s">
        <v>212</v>
      </c>
      <c r="BF46" s="14" t="s">
        <v>213</v>
      </c>
      <c r="BG46" s="14" t="s">
        <v>213</v>
      </c>
      <c r="BH46" s="14" t="s">
        <v>212</v>
      </c>
      <c r="BI46" s="14" t="s">
        <v>214</v>
      </c>
      <c r="BJ46" s="14" t="s">
        <v>214</v>
      </c>
      <c r="BK46" s="14" t="s">
        <v>213</v>
      </c>
      <c r="BL46" s="14" t="s">
        <v>213</v>
      </c>
      <c r="BM46" s="14" t="s">
        <v>213</v>
      </c>
      <c r="BN46" s="14" t="s">
        <v>214</v>
      </c>
      <c r="BO46" s="14" t="s">
        <v>214</v>
      </c>
      <c r="BP46" s="14" t="s">
        <v>215</v>
      </c>
      <c r="BQ46" s="14" t="s">
        <v>215</v>
      </c>
      <c r="BR46" s="14" t="s">
        <v>215</v>
      </c>
      <c r="BS46" s="14" t="s">
        <v>213</v>
      </c>
      <c r="BT46" s="14" t="s">
        <v>213</v>
      </c>
      <c r="BU46" s="14" t="s">
        <v>213</v>
      </c>
      <c r="BV46" s="14" t="s">
        <v>213</v>
      </c>
      <c r="BW46" s="14" t="s">
        <v>213</v>
      </c>
      <c r="BX46" s="14" t="s">
        <v>213</v>
      </c>
      <c r="BY46" s="14" t="s">
        <v>213</v>
      </c>
      <c r="BZ46" s="14" t="s">
        <v>213</v>
      </c>
      <c r="CA46" s="14" t="s">
        <v>213</v>
      </c>
      <c r="CB46" s="14" t="s">
        <v>213</v>
      </c>
      <c r="CC46" s="14" t="s">
        <v>213</v>
      </c>
      <c r="CD46" s="14" t="s">
        <v>213</v>
      </c>
      <c r="CE46" s="14" t="s">
        <v>214</v>
      </c>
      <c r="CF46" s="14" t="s">
        <v>213</v>
      </c>
      <c r="CG46" s="14" t="s">
        <v>213</v>
      </c>
      <c r="CH46" s="14" t="s">
        <v>214</v>
      </c>
      <c r="CI46" s="14" t="s">
        <v>214</v>
      </c>
      <c r="CJ46" s="14" t="s">
        <v>214</v>
      </c>
      <c r="CK46" s="14" t="s">
        <v>213</v>
      </c>
      <c r="CL46" s="14" t="s">
        <v>214</v>
      </c>
      <c r="CM46" s="14" t="s">
        <v>213</v>
      </c>
      <c r="CN46" s="14" t="s">
        <v>213</v>
      </c>
      <c r="CO46" s="14" t="s">
        <v>213</v>
      </c>
      <c r="CP46" s="14" t="s">
        <v>213</v>
      </c>
      <c r="CQ46" s="14" t="s">
        <v>213</v>
      </c>
      <c r="CR46" s="14" t="s">
        <v>213</v>
      </c>
      <c r="CS46" s="14" t="s">
        <v>213</v>
      </c>
      <c r="CT46" s="14" t="s">
        <v>213</v>
      </c>
      <c r="CU46" s="14" t="s">
        <v>213</v>
      </c>
      <c r="CV46" s="14" t="s">
        <v>213</v>
      </c>
      <c r="CW46" s="14" t="s">
        <v>213</v>
      </c>
      <c r="CX46" s="14" t="s">
        <v>213</v>
      </c>
      <c r="CY46" s="14" t="s">
        <v>213</v>
      </c>
      <c r="CZ46" s="14" t="s">
        <v>213</v>
      </c>
      <c r="DA46" s="14" t="s">
        <v>213</v>
      </c>
      <c r="DB46" s="14" t="s">
        <v>213</v>
      </c>
    </row>
    <row r="47" spans="1:106" ht="58.5" customHeight="1" x14ac:dyDescent="0.2">
      <c r="A47" s="10" t="s">
        <v>219</v>
      </c>
      <c r="B47" s="10" t="s">
        <v>221</v>
      </c>
      <c r="C47" s="14" t="s">
        <v>211</v>
      </c>
      <c r="D47" s="14" t="s">
        <v>211</v>
      </c>
      <c r="E47" s="14" t="s">
        <v>211</v>
      </c>
      <c r="F47" s="14" t="s">
        <v>210</v>
      </c>
      <c r="G47" s="14" t="s">
        <v>210</v>
      </c>
      <c r="H47" s="14" t="s">
        <v>214</v>
      </c>
      <c r="I47" s="14" t="s">
        <v>213</v>
      </c>
      <c r="J47" s="14" t="s">
        <v>213</v>
      </c>
      <c r="K47" s="14" t="s">
        <v>213</v>
      </c>
      <c r="L47" s="14" t="s">
        <v>213</v>
      </c>
      <c r="M47" s="14" t="s">
        <v>214</v>
      </c>
      <c r="N47" s="14" t="s">
        <v>217</v>
      </c>
      <c r="O47" s="14" t="s">
        <v>212</v>
      </c>
      <c r="P47" s="14" t="s">
        <v>212</v>
      </c>
      <c r="Q47" s="14" t="s">
        <v>214</v>
      </c>
      <c r="R47" s="14" t="s">
        <v>214</v>
      </c>
      <c r="S47" s="14" t="s">
        <v>214</v>
      </c>
      <c r="T47" s="14" t="s">
        <v>213</v>
      </c>
      <c r="U47" s="14" t="s">
        <v>213</v>
      </c>
      <c r="V47" s="14" t="s">
        <v>212</v>
      </c>
      <c r="W47" s="14" t="s">
        <v>213</v>
      </c>
      <c r="X47" s="14" t="s">
        <v>217</v>
      </c>
      <c r="Y47" s="14" t="s">
        <v>211</v>
      </c>
      <c r="AQ47" s="14" t="s">
        <v>214</v>
      </c>
      <c r="AR47" s="14" t="s">
        <v>212</v>
      </c>
      <c r="AS47" s="14" t="s">
        <v>214</v>
      </c>
      <c r="AT47" s="14" t="s">
        <v>213</v>
      </c>
      <c r="AU47" s="14" t="s">
        <v>213</v>
      </c>
      <c r="AV47" s="14" t="s">
        <v>214</v>
      </c>
      <c r="AW47" s="14" t="s">
        <v>214</v>
      </c>
      <c r="AX47" s="14" t="s">
        <v>218</v>
      </c>
      <c r="AY47" s="14" t="s">
        <v>217</v>
      </c>
      <c r="AZ47" s="14" t="s">
        <v>214</v>
      </c>
      <c r="BA47" s="14" t="s">
        <v>218</v>
      </c>
      <c r="BB47" s="14" t="s">
        <v>217</v>
      </c>
      <c r="BC47" s="14" t="s">
        <v>214</v>
      </c>
      <c r="BD47" s="14" t="s">
        <v>217</v>
      </c>
      <c r="BE47" s="14" t="s">
        <v>215</v>
      </c>
      <c r="BF47" s="14" t="s">
        <v>214</v>
      </c>
      <c r="BG47" s="14" t="s">
        <v>212</v>
      </c>
      <c r="BH47" s="14" t="s">
        <v>215</v>
      </c>
      <c r="BI47" s="14" t="s">
        <v>212</v>
      </c>
      <c r="BJ47" s="14" t="s">
        <v>212</v>
      </c>
      <c r="BK47" s="14" t="s">
        <v>213</v>
      </c>
      <c r="BL47" s="14" t="s">
        <v>212</v>
      </c>
      <c r="BM47" s="14" t="s">
        <v>213</v>
      </c>
      <c r="BN47" s="14" t="s">
        <v>217</v>
      </c>
      <c r="BO47" s="14" t="s">
        <v>217</v>
      </c>
      <c r="BP47" s="14" t="s">
        <v>212</v>
      </c>
      <c r="BQ47" s="14" t="s">
        <v>212</v>
      </c>
      <c r="BR47" s="14" t="s">
        <v>217</v>
      </c>
      <c r="BS47" s="14" t="s">
        <v>214</v>
      </c>
      <c r="BT47" s="14" t="s">
        <v>216</v>
      </c>
      <c r="BU47" s="14" t="s">
        <v>216</v>
      </c>
      <c r="BV47" s="14" t="s">
        <v>216</v>
      </c>
      <c r="BW47" s="14" t="s">
        <v>216</v>
      </c>
      <c r="BX47" s="14" t="s">
        <v>216</v>
      </c>
      <c r="BY47" s="14" t="s">
        <v>217</v>
      </c>
      <c r="BZ47" s="14" t="s">
        <v>217</v>
      </c>
      <c r="CA47" s="14" t="s">
        <v>217</v>
      </c>
      <c r="CB47" s="14" t="s">
        <v>212</v>
      </c>
      <c r="CC47" s="14" t="s">
        <v>213</v>
      </c>
      <c r="CD47" s="14" t="s">
        <v>213</v>
      </c>
      <c r="CE47" s="14" t="s">
        <v>213</v>
      </c>
      <c r="CF47" s="14" t="s">
        <v>213</v>
      </c>
      <c r="CG47" s="14" t="s">
        <v>212</v>
      </c>
      <c r="CH47" s="14" t="s">
        <v>213</v>
      </c>
      <c r="CI47" s="14" t="s">
        <v>214</v>
      </c>
      <c r="CJ47" s="14" t="s">
        <v>214</v>
      </c>
      <c r="CK47" s="14" t="s">
        <v>214</v>
      </c>
      <c r="CL47" s="14" t="s">
        <v>214</v>
      </c>
      <c r="CM47" s="14" t="s">
        <v>212</v>
      </c>
      <c r="CN47" s="14" t="s">
        <v>212</v>
      </c>
      <c r="CO47" s="14" t="s">
        <v>217</v>
      </c>
      <c r="CP47" s="14" t="s">
        <v>212</v>
      </c>
      <c r="CQ47" s="14" t="s">
        <v>216</v>
      </c>
      <c r="CR47" s="14" t="s">
        <v>214</v>
      </c>
      <c r="CS47" s="14" t="s">
        <v>216</v>
      </c>
      <c r="CT47" s="14" t="s">
        <v>212</v>
      </c>
      <c r="CU47" s="14" t="s">
        <v>216</v>
      </c>
      <c r="CV47" s="14" t="s">
        <v>212</v>
      </c>
      <c r="CW47" s="14" t="s">
        <v>212</v>
      </c>
      <c r="CX47" s="14" t="s">
        <v>217</v>
      </c>
      <c r="CY47" s="14" t="s">
        <v>217</v>
      </c>
      <c r="CZ47" s="14" t="s">
        <v>214</v>
      </c>
      <c r="DA47" s="14" t="s">
        <v>216</v>
      </c>
      <c r="DB47" s="14" t="s">
        <v>216</v>
      </c>
    </row>
    <row r="48" spans="1:106" ht="58.5" customHeight="1" x14ac:dyDescent="0.2">
      <c r="A48" s="10" t="s">
        <v>219</v>
      </c>
      <c r="B48" s="10" t="s">
        <v>220</v>
      </c>
      <c r="C48" s="14" t="s">
        <v>210</v>
      </c>
      <c r="D48" s="14" t="s">
        <v>211</v>
      </c>
      <c r="E48" s="14" t="s">
        <v>211</v>
      </c>
      <c r="F48" s="14" t="s">
        <v>211</v>
      </c>
      <c r="G48" s="14" t="s">
        <v>211</v>
      </c>
      <c r="Y48" s="14" t="s">
        <v>211</v>
      </c>
      <c r="AQ48" s="14" t="s">
        <v>214</v>
      </c>
      <c r="AR48" s="14" t="s">
        <v>213</v>
      </c>
      <c r="AS48" s="14" t="s">
        <v>214</v>
      </c>
      <c r="AT48" s="14" t="s">
        <v>213</v>
      </c>
      <c r="AU48" s="14" t="s">
        <v>214</v>
      </c>
      <c r="AV48" s="14" t="s">
        <v>214</v>
      </c>
      <c r="AW48" s="14" t="s">
        <v>214</v>
      </c>
      <c r="AX48" s="14" t="s">
        <v>214</v>
      </c>
      <c r="AY48" s="14" t="s">
        <v>214</v>
      </c>
      <c r="AZ48" s="14" t="s">
        <v>212</v>
      </c>
      <c r="BA48" s="14" t="s">
        <v>218</v>
      </c>
      <c r="BB48" s="14" t="s">
        <v>212</v>
      </c>
      <c r="BC48" s="14" t="s">
        <v>214</v>
      </c>
      <c r="BD48" s="14" t="s">
        <v>214</v>
      </c>
      <c r="BE48" s="14" t="s">
        <v>214</v>
      </c>
      <c r="BF48" s="14" t="s">
        <v>214</v>
      </c>
      <c r="BG48" s="14" t="s">
        <v>214</v>
      </c>
      <c r="BH48" s="14" t="s">
        <v>214</v>
      </c>
      <c r="BI48" s="14" t="s">
        <v>214</v>
      </c>
      <c r="BJ48" s="14" t="s">
        <v>214</v>
      </c>
      <c r="BK48" s="14" t="s">
        <v>212</v>
      </c>
      <c r="BL48" s="14" t="s">
        <v>212</v>
      </c>
      <c r="BM48" s="14" t="s">
        <v>214</v>
      </c>
      <c r="BN48" s="14" t="s">
        <v>213</v>
      </c>
      <c r="BO48" s="14" t="s">
        <v>213</v>
      </c>
      <c r="BP48" s="14" t="s">
        <v>213</v>
      </c>
      <c r="BQ48" s="14" t="s">
        <v>214</v>
      </c>
      <c r="BR48" s="14" t="s">
        <v>212</v>
      </c>
      <c r="BS48" s="14" t="s">
        <v>214</v>
      </c>
      <c r="BT48" s="14" t="s">
        <v>214</v>
      </c>
      <c r="BU48" s="14" t="s">
        <v>214</v>
      </c>
      <c r="BV48" s="14" t="s">
        <v>214</v>
      </c>
      <c r="BW48" s="14" t="s">
        <v>214</v>
      </c>
      <c r="BX48" s="14" t="s">
        <v>214</v>
      </c>
      <c r="BY48" s="14" t="s">
        <v>214</v>
      </c>
      <c r="BZ48" s="14" t="s">
        <v>214</v>
      </c>
      <c r="CA48" s="14" t="s">
        <v>212</v>
      </c>
      <c r="CB48" s="14" t="s">
        <v>212</v>
      </c>
      <c r="CC48" s="14" t="s">
        <v>214</v>
      </c>
      <c r="CD48" s="14" t="s">
        <v>212</v>
      </c>
      <c r="CE48" s="14" t="s">
        <v>212</v>
      </c>
      <c r="CF48" s="14" t="s">
        <v>214</v>
      </c>
      <c r="CG48" s="14" t="s">
        <v>212</v>
      </c>
      <c r="CH48" s="14" t="s">
        <v>214</v>
      </c>
      <c r="CI48" s="14" t="s">
        <v>214</v>
      </c>
      <c r="CJ48" s="14" t="s">
        <v>214</v>
      </c>
      <c r="CK48" s="14" t="s">
        <v>214</v>
      </c>
      <c r="CL48" s="14" t="s">
        <v>214</v>
      </c>
      <c r="CM48" s="14" t="s">
        <v>214</v>
      </c>
      <c r="CN48" s="14" t="s">
        <v>214</v>
      </c>
      <c r="CO48" s="14" t="s">
        <v>214</v>
      </c>
      <c r="CP48" s="14" t="s">
        <v>214</v>
      </c>
      <c r="CQ48" s="14" t="s">
        <v>214</v>
      </c>
      <c r="CR48" s="14" t="s">
        <v>214</v>
      </c>
      <c r="CS48" s="14" t="s">
        <v>214</v>
      </c>
      <c r="CT48" s="14" t="s">
        <v>214</v>
      </c>
      <c r="CU48" s="14" t="s">
        <v>214</v>
      </c>
      <c r="CV48" s="14" t="s">
        <v>214</v>
      </c>
      <c r="CW48" s="14" t="s">
        <v>214</v>
      </c>
      <c r="CX48" s="14" t="s">
        <v>214</v>
      </c>
      <c r="CY48" s="14" t="s">
        <v>214</v>
      </c>
      <c r="CZ48" s="14" t="s">
        <v>214</v>
      </c>
      <c r="DA48" s="14" t="s">
        <v>214</v>
      </c>
      <c r="DB48" s="14" t="s">
        <v>214</v>
      </c>
    </row>
    <row r="49" spans="1:106" ht="58.5" customHeight="1" x14ac:dyDescent="0.2">
      <c r="A49" s="10" t="s">
        <v>219</v>
      </c>
      <c r="B49" s="10" t="s">
        <v>220</v>
      </c>
      <c r="C49" s="14" t="s">
        <v>210</v>
      </c>
      <c r="D49" s="14" t="s">
        <v>210</v>
      </c>
      <c r="E49" s="14" t="s">
        <v>211</v>
      </c>
      <c r="F49" s="14" t="s">
        <v>211</v>
      </c>
      <c r="G49" s="14" t="s">
        <v>210</v>
      </c>
      <c r="H49" s="14" t="s">
        <v>212</v>
      </c>
      <c r="I49" s="14" t="s">
        <v>212</v>
      </c>
      <c r="J49" s="14" t="s">
        <v>214</v>
      </c>
      <c r="K49" s="14" t="s">
        <v>212</v>
      </c>
      <c r="L49" s="14" t="s">
        <v>214</v>
      </c>
      <c r="M49" s="14" t="s">
        <v>212</v>
      </c>
      <c r="N49" s="14" t="s">
        <v>216</v>
      </c>
      <c r="O49" s="14" t="s">
        <v>214</v>
      </c>
      <c r="P49" s="14" t="s">
        <v>214</v>
      </c>
      <c r="Q49" s="14" t="s">
        <v>214</v>
      </c>
      <c r="R49" s="14" t="s">
        <v>212</v>
      </c>
      <c r="S49" s="14" t="s">
        <v>214</v>
      </c>
      <c r="T49" s="14" t="s">
        <v>214</v>
      </c>
      <c r="U49" s="14" t="s">
        <v>214</v>
      </c>
      <c r="V49" s="14" t="s">
        <v>214</v>
      </c>
      <c r="W49" s="14" t="s">
        <v>215</v>
      </c>
      <c r="X49" s="14" t="s">
        <v>215</v>
      </c>
      <c r="Y49" s="14" t="s">
        <v>211</v>
      </c>
      <c r="AQ49" s="14" t="s">
        <v>212</v>
      </c>
      <c r="AR49" s="14" t="s">
        <v>212</v>
      </c>
      <c r="AS49" s="14" t="s">
        <v>212</v>
      </c>
      <c r="AT49" s="14" t="s">
        <v>214</v>
      </c>
      <c r="AU49" s="14" t="s">
        <v>212</v>
      </c>
      <c r="AV49" s="14" t="s">
        <v>212</v>
      </c>
      <c r="AW49" s="14" t="s">
        <v>212</v>
      </c>
      <c r="AX49" s="14" t="s">
        <v>212</v>
      </c>
      <c r="AY49" s="14" t="s">
        <v>212</v>
      </c>
      <c r="AZ49" s="14" t="s">
        <v>212</v>
      </c>
      <c r="BA49" s="14" t="s">
        <v>212</v>
      </c>
      <c r="BB49" s="14" t="s">
        <v>212</v>
      </c>
      <c r="BC49" s="14" t="s">
        <v>214</v>
      </c>
      <c r="BD49" s="14" t="s">
        <v>212</v>
      </c>
      <c r="BE49" s="14" t="s">
        <v>217</v>
      </c>
      <c r="BF49" s="14" t="s">
        <v>214</v>
      </c>
      <c r="BG49" s="14" t="s">
        <v>212</v>
      </c>
      <c r="BH49" s="14" t="s">
        <v>217</v>
      </c>
      <c r="BI49" s="14" t="s">
        <v>213</v>
      </c>
      <c r="BJ49" s="14" t="s">
        <v>214</v>
      </c>
      <c r="BK49" s="14" t="s">
        <v>214</v>
      </c>
      <c r="BL49" s="14" t="s">
        <v>212</v>
      </c>
      <c r="BM49" s="14" t="s">
        <v>214</v>
      </c>
      <c r="BN49" s="14" t="s">
        <v>218</v>
      </c>
      <c r="BO49" s="14" t="s">
        <v>218</v>
      </c>
      <c r="BP49" s="14" t="s">
        <v>216</v>
      </c>
      <c r="BQ49" s="14" t="s">
        <v>216</v>
      </c>
      <c r="BR49" s="14" t="s">
        <v>216</v>
      </c>
      <c r="BS49" s="14" t="s">
        <v>212</v>
      </c>
      <c r="BT49" s="14" t="s">
        <v>212</v>
      </c>
      <c r="BU49" s="14" t="s">
        <v>212</v>
      </c>
      <c r="BV49" s="14" t="s">
        <v>212</v>
      </c>
      <c r="BW49" s="14" t="s">
        <v>216</v>
      </c>
      <c r="BX49" s="14" t="s">
        <v>216</v>
      </c>
      <c r="BY49" s="14" t="s">
        <v>216</v>
      </c>
      <c r="BZ49" s="14" t="s">
        <v>216</v>
      </c>
      <c r="CA49" s="14" t="s">
        <v>212</v>
      </c>
      <c r="CB49" s="14" t="s">
        <v>217</v>
      </c>
      <c r="CC49" s="14" t="s">
        <v>217</v>
      </c>
      <c r="CD49" s="14" t="s">
        <v>218</v>
      </c>
      <c r="CE49" s="14" t="s">
        <v>212</v>
      </c>
      <c r="CF49" s="14" t="s">
        <v>212</v>
      </c>
      <c r="CG49" s="14" t="s">
        <v>216</v>
      </c>
      <c r="CH49" s="14" t="s">
        <v>212</v>
      </c>
      <c r="CI49" s="14" t="s">
        <v>216</v>
      </c>
      <c r="CJ49" s="14" t="s">
        <v>212</v>
      </c>
      <c r="CK49" s="14" t="s">
        <v>212</v>
      </c>
      <c r="CL49" s="14" t="s">
        <v>212</v>
      </c>
      <c r="CM49" s="14" t="s">
        <v>214</v>
      </c>
      <c r="CN49" s="14" t="s">
        <v>214</v>
      </c>
      <c r="CO49" s="14" t="s">
        <v>214</v>
      </c>
      <c r="CP49" s="14" t="s">
        <v>214</v>
      </c>
      <c r="CQ49" s="14" t="s">
        <v>216</v>
      </c>
      <c r="CR49" s="14" t="s">
        <v>214</v>
      </c>
      <c r="CS49" s="14" t="s">
        <v>216</v>
      </c>
      <c r="CT49" s="14" t="s">
        <v>212</v>
      </c>
      <c r="CU49" s="14" t="s">
        <v>212</v>
      </c>
      <c r="CV49" s="14" t="s">
        <v>212</v>
      </c>
      <c r="CW49" s="14" t="s">
        <v>213</v>
      </c>
      <c r="CX49" s="14" t="s">
        <v>212</v>
      </c>
      <c r="CY49" s="14" t="s">
        <v>212</v>
      </c>
      <c r="CZ49" s="14" t="s">
        <v>213</v>
      </c>
      <c r="DA49" s="14" t="s">
        <v>212</v>
      </c>
      <c r="DB49" s="14" t="s">
        <v>214</v>
      </c>
    </row>
    <row r="50" spans="1:106" ht="58.5" customHeight="1" x14ac:dyDescent="0.2">
      <c r="A50" s="10" t="s">
        <v>219</v>
      </c>
      <c r="B50" s="10" t="s">
        <v>224</v>
      </c>
      <c r="C50" s="14" t="s">
        <v>210</v>
      </c>
      <c r="D50" s="14" t="s">
        <v>211</v>
      </c>
      <c r="E50" s="14" t="s">
        <v>211</v>
      </c>
      <c r="F50" s="14" t="s">
        <v>211</v>
      </c>
      <c r="G50" s="14" t="s">
        <v>210</v>
      </c>
      <c r="H50" s="14" t="s">
        <v>212</v>
      </c>
      <c r="I50" s="14" t="s">
        <v>212</v>
      </c>
      <c r="J50" s="14" t="s">
        <v>217</v>
      </c>
      <c r="K50" s="14" t="s">
        <v>218</v>
      </c>
      <c r="L50" s="14" t="s">
        <v>218</v>
      </c>
      <c r="M50" s="14" t="s">
        <v>218</v>
      </c>
      <c r="N50" s="14" t="s">
        <v>218</v>
      </c>
      <c r="O50" s="14" t="s">
        <v>218</v>
      </c>
      <c r="P50" s="14" t="s">
        <v>218</v>
      </c>
      <c r="Q50" s="14" t="s">
        <v>217</v>
      </c>
      <c r="R50" s="14" t="s">
        <v>217</v>
      </c>
      <c r="S50" s="14" t="s">
        <v>217</v>
      </c>
      <c r="T50" s="14" t="s">
        <v>217</v>
      </c>
      <c r="U50" s="14" t="s">
        <v>217</v>
      </c>
      <c r="V50" s="14" t="s">
        <v>217</v>
      </c>
      <c r="W50" s="14" t="s">
        <v>215</v>
      </c>
      <c r="X50" s="14" t="s">
        <v>215</v>
      </c>
      <c r="Y50" s="14" t="s">
        <v>211</v>
      </c>
      <c r="AQ50" s="14" t="s">
        <v>217</v>
      </c>
      <c r="AR50" s="14" t="s">
        <v>217</v>
      </c>
      <c r="AS50" s="14" t="s">
        <v>218</v>
      </c>
      <c r="AT50" s="14" t="s">
        <v>218</v>
      </c>
      <c r="AU50" s="14" t="s">
        <v>212</v>
      </c>
      <c r="AV50" s="14" t="s">
        <v>212</v>
      </c>
      <c r="AW50" s="14" t="s">
        <v>212</v>
      </c>
      <c r="AX50" s="14" t="s">
        <v>212</v>
      </c>
      <c r="AY50" s="14" t="s">
        <v>217</v>
      </c>
      <c r="AZ50" s="14" t="s">
        <v>212</v>
      </c>
      <c r="BA50" s="14" t="s">
        <v>212</v>
      </c>
      <c r="BB50" s="14" t="s">
        <v>212</v>
      </c>
      <c r="BC50" s="14" t="s">
        <v>218</v>
      </c>
      <c r="BD50" s="14" t="s">
        <v>218</v>
      </c>
      <c r="BE50" s="14" t="s">
        <v>218</v>
      </c>
      <c r="BF50" s="14" t="s">
        <v>217</v>
      </c>
      <c r="BG50" s="14" t="s">
        <v>217</v>
      </c>
      <c r="BH50" s="14" t="s">
        <v>217</v>
      </c>
      <c r="BI50" s="14" t="s">
        <v>214</v>
      </c>
      <c r="BJ50" s="14" t="s">
        <v>214</v>
      </c>
      <c r="BK50" s="14" t="s">
        <v>214</v>
      </c>
      <c r="BL50" s="14" t="s">
        <v>214</v>
      </c>
      <c r="BM50" s="14" t="s">
        <v>214</v>
      </c>
      <c r="BN50" s="14" t="s">
        <v>212</v>
      </c>
      <c r="BO50" s="14" t="s">
        <v>212</v>
      </c>
      <c r="BP50" s="14" t="s">
        <v>212</v>
      </c>
      <c r="BQ50" s="14" t="s">
        <v>212</v>
      </c>
      <c r="BR50" s="14" t="s">
        <v>212</v>
      </c>
      <c r="BS50" s="14" t="s">
        <v>212</v>
      </c>
      <c r="BT50" s="14" t="s">
        <v>212</v>
      </c>
      <c r="BU50" s="14" t="s">
        <v>212</v>
      </c>
      <c r="BV50" s="14" t="s">
        <v>212</v>
      </c>
      <c r="BW50" s="14" t="s">
        <v>212</v>
      </c>
      <c r="BX50" s="14" t="s">
        <v>212</v>
      </c>
      <c r="BY50" s="14" t="s">
        <v>212</v>
      </c>
      <c r="BZ50" s="14" t="s">
        <v>215</v>
      </c>
      <c r="CA50" s="14" t="s">
        <v>217</v>
      </c>
      <c r="CB50" s="14" t="s">
        <v>217</v>
      </c>
      <c r="CC50" s="14" t="s">
        <v>214</v>
      </c>
      <c r="CD50" s="14" t="s">
        <v>214</v>
      </c>
      <c r="CE50" s="14" t="s">
        <v>214</v>
      </c>
      <c r="CF50" s="14" t="s">
        <v>214</v>
      </c>
      <c r="CG50" s="14" t="s">
        <v>214</v>
      </c>
      <c r="CH50" s="14" t="s">
        <v>214</v>
      </c>
      <c r="CI50" s="14" t="s">
        <v>214</v>
      </c>
      <c r="CJ50" s="14" t="s">
        <v>214</v>
      </c>
      <c r="CK50" s="14" t="s">
        <v>214</v>
      </c>
      <c r="CL50" s="14" t="s">
        <v>214</v>
      </c>
      <c r="CM50" s="14" t="s">
        <v>214</v>
      </c>
      <c r="CN50" s="14" t="s">
        <v>214</v>
      </c>
      <c r="CO50" s="14" t="s">
        <v>214</v>
      </c>
      <c r="CP50" s="14" t="s">
        <v>214</v>
      </c>
      <c r="CQ50" s="14" t="s">
        <v>214</v>
      </c>
      <c r="CR50" s="14" t="s">
        <v>214</v>
      </c>
      <c r="CS50" s="14" t="s">
        <v>214</v>
      </c>
      <c r="CT50" s="14" t="s">
        <v>214</v>
      </c>
      <c r="CU50" s="14" t="s">
        <v>214</v>
      </c>
      <c r="CV50" s="14" t="s">
        <v>214</v>
      </c>
      <c r="CW50" s="14" t="s">
        <v>214</v>
      </c>
      <c r="CX50" s="14" t="s">
        <v>214</v>
      </c>
      <c r="CY50" s="14" t="s">
        <v>214</v>
      </c>
      <c r="CZ50" s="14" t="s">
        <v>214</v>
      </c>
      <c r="DA50" s="14" t="s">
        <v>214</v>
      </c>
      <c r="DB50" s="14" t="s">
        <v>214</v>
      </c>
    </row>
    <row r="51" spans="1:106" ht="58.5" customHeight="1" x14ac:dyDescent="0.2">
      <c r="A51" s="10" t="s">
        <v>219</v>
      </c>
      <c r="B51" s="10" t="s">
        <v>223</v>
      </c>
      <c r="C51" s="14" t="s">
        <v>210</v>
      </c>
      <c r="D51" s="14" t="s">
        <v>211</v>
      </c>
      <c r="E51" s="14" t="s">
        <v>211</v>
      </c>
      <c r="F51" s="14" t="s">
        <v>211</v>
      </c>
      <c r="G51" s="14" t="s">
        <v>211</v>
      </c>
      <c r="Y51" s="14" t="s">
        <v>211</v>
      </c>
      <c r="AQ51" s="14" t="s">
        <v>213</v>
      </c>
      <c r="AR51" s="14" t="s">
        <v>213</v>
      </c>
      <c r="AS51" s="14" t="s">
        <v>213</v>
      </c>
      <c r="AT51" s="14" t="s">
        <v>213</v>
      </c>
      <c r="AU51" s="14" t="s">
        <v>213</v>
      </c>
      <c r="AV51" s="14" t="s">
        <v>213</v>
      </c>
      <c r="AW51" s="14" t="s">
        <v>213</v>
      </c>
      <c r="AX51" s="14" t="s">
        <v>213</v>
      </c>
      <c r="AY51" s="14" t="s">
        <v>213</v>
      </c>
      <c r="AZ51" s="14" t="s">
        <v>212</v>
      </c>
      <c r="BA51" s="14" t="s">
        <v>214</v>
      </c>
      <c r="BB51" s="14" t="s">
        <v>214</v>
      </c>
      <c r="BC51" s="14" t="s">
        <v>213</v>
      </c>
      <c r="BD51" s="14" t="s">
        <v>213</v>
      </c>
      <c r="BE51" s="14" t="s">
        <v>215</v>
      </c>
      <c r="BF51" s="14" t="s">
        <v>213</v>
      </c>
      <c r="BG51" s="14" t="s">
        <v>213</v>
      </c>
      <c r="BH51" s="14" t="s">
        <v>215</v>
      </c>
      <c r="BI51" s="14" t="s">
        <v>214</v>
      </c>
      <c r="BJ51" s="14" t="s">
        <v>214</v>
      </c>
      <c r="BK51" s="14" t="s">
        <v>213</v>
      </c>
      <c r="BL51" s="14" t="s">
        <v>214</v>
      </c>
      <c r="BM51" s="14" t="s">
        <v>214</v>
      </c>
      <c r="BN51" s="14" t="s">
        <v>216</v>
      </c>
      <c r="BO51" s="14" t="s">
        <v>216</v>
      </c>
      <c r="BP51" s="14" t="s">
        <v>216</v>
      </c>
      <c r="BQ51" s="14" t="s">
        <v>216</v>
      </c>
      <c r="BR51" s="14" t="s">
        <v>216</v>
      </c>
      <c r="BS51" s="14" t="s">
        <v>213</v>
      </c>
      <c r="BT51" s="14" t="s">
        <v>213</v>
      </c>
      <c r="BU51" s="14" t="s">
        <v>213</v>
      </c>
      <c r="BV51" s="14" t="s">
        <v>216</v>
      </c>
      <c r="BW51" s="14" t="s">
        <v>216</v>
      </c>
      <c r="BX51" s="14" t="s">
        <v>216</v>
      </c>
      <c r="BY51" s="14" t="s">
        <v>213</v>
      </c>
      <c r="BZ51" s="14" t="s">
        <v>216</v>
      </c>
      <c r="CA51" s="14" t="s">
        <v>214</v>
      </c>
      <c r="CB51" s="14" t="s">
        <v>214</v>
      </c>
      <c r="CC51" s="14" t="s">
        <v>213</v>
      </c>
      <c r="CD51" s="14" t="s">
        <v>213</v>
      </c>
      <c r="CE51" s="14" t="s">
        <v>213</v>
      </c>
      <c r="CF51" s="14" t="s">
        <v>213</v>
      </c>
      <c r="CG51" s="14" t="s">
        <v>213</v>
      </c>
      <c r="CH51" s="14" t="s">
        <v>213</v>
      </c>
      <c r="CI51" s="14" t="s">
        <v>216</v>
      </c>
      <c r="CJ51" s="14" t="s">
        <v>213</v>
      </c>
      <c r="CK51" s="14" t="s">
        <v>213</v>
      </c>
      <c r="CL51" s="14" t="s">
        <v>213</v>
      </c>
      <c r="CM51" s="14" t="s">
        <v>213</v>
      </c>
      <c r="CN51" s="14" t="s">
        <v>213</v>
      </c>
      <c r="CO51" s="14" t="s">
        <v>213</v>
      </c>
      <c r="CP51" s="14" t="s">
        <v>213</v>
      </c>
      <c r="CQ51" s="14" t="s">
        <v>213</v>
      </c>
      <c r="CR51" s="14" t="s">
        <v>213</v>
      </c>
      <c r="CS51" s="14" t="s">
        <v>213</v>
      </c>
      <c r="CT51" s="14" t="s">
        <v>213</v>
      </c>
      <c r="CU51" s="14" t="s">
        <v>213</v>
      </c>
      <c r="CV51" s="14" t="s">
        <v>213</v>
      </c>
      <c r="CW51" s="14" t="s">
        <v>213</v>
      </c>
      <c r="CX51" s="14" t="s">
        <v>213</v>
      </c>
      <c r="CY51" s="14" t="s">
        <v>213</v>
      </c>
      <c r="CZ51" s="14" t="s">
        <v>213</v>
      </c>
      <c r="DA51" s="14" t="s">
        <v>216</v>
      </c>
      <c r="DB51" s="14" t="s">
        <v>216</v>
      </c>
    </row>
    <row r="52" spans="1:106" ht="58.5" customHeight="1" x14ac:dyDescent="0.2">
      <c r="A52" s="10" t="s">
        <v>219</v>
      </c>
      <c r="B52" s="10" t="s">
        <v>220</v>
      </c>
      <c r="C52" s="14" t="s">
        <v>211</v>
      </c>
      <c r="D52" s="14" t="s">
        <v>210</v>
      </c>
      <c r="E52" s="14" t="s">
        <v>211</v>
      </c>
      <c r="F52" s="14" t="s">
        <v>211</v>
      </c>
      <c r="G52" s="14" t="s">
        <v>211</v>
      </c>
      <c r="Y52" s="14" t="s">
        <v>211</v>
      </c>
      <c r="AQ52" s="14" t="s">
        <v>214</v>
      </c>
      <c r="AR52" s="14" t="s">
        <v>213</v>
      </c>
      <c r="AS52" s="14" t="s">
        <v>213</v>
      </c>
      <c r="AT52" s="14" t="s">
        <v>214</v>
      </c>
      <c r="AU52" s="14" t="s">
        <v>214</v>
      </c>
      <c r="AV52" s="14" t="s">
        <v>212</v>
      </c>
      <c r="AW52" s="14" t="s">
        <v>214</v>
      </c>
      <c r="AX52" s="14" t="s">
        <v>217</v>
      </c>
      <c r="AY52" s="14" t="s">
        <v>212</v>
      </c>
      <c r="AZ52" s="14" t="s">
        <v>218</v>
      </c>
      <c r="BA52" s="14" t="s">
        <v>218</v>
      </c>
      <c r="BB52" s="14" t="s">
        <v>212</v>
      </c>
      <c r="BC52" s="14" t="s">
        <v>217</v>
      </c>
      <c r="BD52" s="14" t="s">
        <v>212</v>
      </c>
      <c r="BE52" s="14" t="s">
        <v>217</v>
      </c>
      <c r="BF52" s="14" t="s">
        <v>212</v>
      </c>
      <c r="BG52" s="14" t="s">
        <v>217</v>
      </c>
      <c r="BH52" s="14" t="s">
        <v>217</v>
      </c>
      <c r="BI52" s="14" t="s">
        <v>214</v>
      </c>
      <c r="BJ52" s="14" t="s">
        <v>212</v>
      </c>
      <c r="BK52" s="14" t="s">
        <v>214</v>
      </c>
      <c r="BL52" s="14" t="s">
        <v>217</v>
      </c>
      <c r="BM52" s="14" t="s">
        <v>214</v>
      </c>
      <c r="BN52" s="14" t="s">
        <v>216</v>
      </c>
      <c r="BO52" s="14" t="s">
        <v>216</v>
      </c>
      <c r="BP52" s="14" t="s">
        <v>216</v>
      </c>
      <c r="BQ52" s="14" t="s">
        <v>216</v>
      </c>
      <c r="BR52" s="14" t="s">
        <v>216</v>
      </c>
      <c r="BS52" s="14" t="s">
        <v>212</v>
      </c>
      <c r="BT52" s="14" t="s">
        <v>214</v>
      </c>
      <c r="BU52" s="14" t="s">
        <v>214</v>
      </c>
      <c r="BV52" s="14" t="s">
        <v>212</v>
      </c>
      <c r="BW52" s="14" t="s">
        <v>216</v>
      </c>
      <c r="BX52" s="14" t="s">
        <v>216</v>
      </c>
      <c r="BY52" s="14" t="s">
        <v>212</v>
      </c>
      <c r="BZ52" s="14" t="s">
        <v>214</v>
      </c>
      <c r="CA52" s="14" t="s">
        <v>214</v>
      </c>
      <c r="CB52" s="14" t="s">
        <v>212</v>
      </c>
      <c r="CC52" s="14" t="s">
        <v>216</v>
      </c>
      <c r="CD52" s="14" t="s">
        <v>217</v>
      </c>
      <c r="CE52" s="14" t="s">
        <v>217</v>
      </c>
      <c r="CF52" s="14" t="s">
        <v>217</v>
      </c>
      <c r="CG52" s="14" t="s">
        <v>212</v>
      </c>
      <c r="CH52" s="14" t="s">
        <v>212</v>
      </c>
      <c r="CI52" s="14" t="s">
        <v>216</v>
      </c>
      <c r="CJ52" s="14" t="s">
        <v>212</v>
      </c>
      <c r="CK52" s="14" t="s">
        <v>212</v>
      </c>
      <c r="CL52" s="14" t="s">
        <v>218</v>
      </c>
      <c r="CM52" s="14" t="s">
        <v>214</v>
      </c>
      <c r="CN52" s="14" t="s">
        <v>214</v>
      </c>
      <c r="CO52" s="14" t="s">
        <v>212</v>
      </c>
      <c r="CP52" s="14" t="s">
        <v>214</v>
      </c>
      <c r="CQ52" s="14" t="s">
        <v>214</v>
      </c>
      <c r="CR52" s="14" t="s">
        <v>214</v>
      </c>
      <c r="CS52" s="14" t="s">
        <v>216</v>
      </c>
      <c r="CT52" s="14" t="s">
        <v>216</v>
      </c>
      <c r="CU52" s="14" t="s">
        <v>216</v>
      </c>
      <c r="CV52" s="14" t="s">
        <v>216</v>
      </c>
      <c r="CW52" s="14" t="s">
        <v>214</v>
      </c>
      <c r="CX52" s="14" t="s">
        <v>213</v>
      </c>
      <c r="CY52" s="14" t="s">
        <v>213</v>
      </c>
      <c r="CZ52" s="14" t="s">
        <v>213</v>
      </c>
      <c r="DA52" s="14" t="s">
        <v>214</v>
      </c>
      <c r="DB52" s="14" t="s">
        <v>213</v>
      </c>
    </row>
    <row r="53" spans="1:106" ht="58.5" customHeight="1" x14ac:dyDescent="0.2">
      <c r="A53" s="10" t="s">
        <v>219</v>
      </c>
      <c r="B53" s="10" t="s">
        <v>220</v>
      </c>
      <c r="C53" s="14" t="s">
        <v>211</v>
      </c>
      <c r="D53" s="14" t="s">
        <v>211</v>
      </c>
      <c r="E53" s="14" t="s">
        <v>211</v>
      </c>
      <c r="F53" s="14" t="s">
        <v>210</v>
      </c>
      <c r="G53" s="14" t="s">
        <v>210</v>
      </c>
      <c r="H53" s="14" t="s">
        <v>213</v>
      </c>
      <c r="I53" s="14" t="s">
        <v>213</v>
      </c>
      <c r="J53" s="14" t="s">
        <v>213</v>
      </c>
      <c r="K53" s="14" t="s">
        <v>212</v>
      </c>
      <c r="L53" s="14" t="s">
        <v>214</v>
      </c>
      <c r="M53" s="14" t="s">
        <v>212</v>
      </c>
      <c r="N53" s="14" t="s">
        <v>218</v>
      </c>
      <c r="O53" s="14" t="s">
        <v>212</v>
      </c>
      <c r="P53" s="14" t="s">
        <v>212</v>
      </c>
      <c r="Q53" s="14" t="s">
        <v>212</v>
      </c>
      <c r="R53" s="14" t="s">
        <v>212</v>
      </c>
      <c r="S53" s="14" t="s">
        <v>212</v>
      </c>
      <c r="T53" s="14" t="s">
        <v>214</v>
      </c>
      <c r="U53" s="14" t="s">
        <v>212</v>
      </c>
      <c r="V53" s="14" t="s">
        <v>212</v>
      </c>
      <c r="W53" s="14" t="s">
        <v>215</v>
      </c>
      <c r="X53" s="14" t="s">
        <v>212</v>
      </c>
      <c r="Y53" s="14" t="s">
        <v>211</v>
      </c>
      <c r="AQ53" s="14" t="s">
        <v>213</v>
      </c>
      <c r="AR53" s="14" t="s">
        <v>213</v>
      </c>
      <c r="AS53" s="14" t="s">
        <v>212</v>
      </c>
      <c r="AT53" s="14" t="s">
        <v>212</v>
      </c>
      <c r="AU53" s="14" t="s">
        <v>212</v>
      </c>
      <c r="AV53" s="14" t="s">
        <v>214</v>
      </c>
      <c r="AW53" s="14" t="s">
        <v>214</v>
      </c>
      <c r="AX53" s="14" t="s">
        <v>213</v>
      </c>
      <c r="AY53" s="14" t="s">
        <v>212</v>
      </c>
      <c r="AZ53" s="14" t="s">
        <v>217</v>
      </c>
      <c r="BA53" s="14" t="s">
        <v>217</v>
      </c>
      <c r="BB53" s="14" t="s">
        <v>212</v>
      </c>
      <c r="BC53" s="14" t="s">
        <v>214</v>
      </c>
      <c r="BD53" s="14" t="s">
        <v>218</v>
      </c>
      <c r="BE53" s="14" t="s">
        <v>218</v>
      </c>
      <c r="BF53" s="14" t="s">
        <v>213</v>
      </c>
      <c r="BG53" s="14" t="s">
        <v>217</v>
      </c>
      <c r="BH53" s="14" t="s">
        <v>218</v>
      </c>
      <c r="BI53" s="14" t="s">
        <v>217</v>
      </c>
      <c r="BJ53" s="14" t="s">
        <v>217</v>
      </c>
      <c r="BK53" s="14" t="s">
        <v>212</v>
      </c>
      <c r="BL53" s="14" t="s">
        <v>212</v>
      </c>
      <c r="BM53" s="14" t="s">
        <v>212</v>
      </c>
      <c r="BN53" s="14" t="s">
        <v>212</v>
      </c>
      <c r="BO53" s="14" t="s">
        <v>212</v>
      </c>
      <c r="BP53" s="14" t="s">
        <v>213</v>
      </c>
      <c r="BQ53" s="14" t="s">
        <v>213</v>
      </c>
      <c r="BR53" s="14" t="s">
        <v>213</v>
      </c>
      <c r="BS53" s="14" t="s">
        <v>214</v>
      </c>
      <c r="BT53" s="14" t="s">
        <v>217</v>
      </c>
      <c r="BU53" s="14" t="s">
        <v>218</v>
      </c>
      <c r="BV53" s="14" t="s">
        <v>217</v>
      </c>
      <c r="BW53" s="14" t="s">
        <v>218</v>
      </c>
      <c r="BX53" s="14" t="s">
        <v>218</v>
      </c>
      <c r="BY53" s="14" t="s">
        <v>217</v>
      </c>
      <c r="BZ53" s="14" t="s">
        <v>214</v>
      </c>
      <c r="CA53" s="14" t="s">
        <v>217</v>
      </c>
      <c r="CB53" s="14" t="s">
        <v>217</v>
      </c>
      <c r="CC53" s="14" t="s">
        <v>217</v>
      </c>
      <c r="CD53" s="14" t="s">
        <v>217</v>
      </c>
      <c r="CE53" s="14" t="s">
        <v>214</v>
      </c>
      <c r="CF53" s="14" t="s">
        <v>217</v>
      </c>
      <c r="CG53" s="14" t="s">
        <v>214</v>
      </c>
      <c r="CH53" s="14" t="s">
        <v>214</v>
      </c>
      <c r="CI53" s="14" t="s">
        <v>217</v>
      </c>
      <c r="CJ53" s="14" t="s">
        <v>212</v>
      </c>
      <c r="CK53" s="14" t="s">
        <v>212</v>
      </c>
      <c r="CL53" s="14" t="s">
        <v>212</v>
      </c>
      <c r="CM53" s="14" t="s">
        <v>213</v>
      </c>
      <c r="CN53" s="14" t="s">
        <v>213</v>
      </c>
      <c r="CO53" s="14" t="s">
        <v>213</v>
      </c>
      <c r="CP53" s="14" t="s">
        <v>213</v>
      </c>
      <c r="CQ53" s="14" t="s">
        <v>214</v>
      </c>
      <c r="CR53" s="14" t="s">
        <v>214</v>
      </c>
      <c r="CS53" s="14" t="s">
        <v>214</v>
      </c>
      <c r="CT53" s="14" t="s">
        <v>212</v>
      </c>
      <c r="CU53" s="14" t="s">
        <v>212</v>
      </c>
      <c r="CV53" s="14" t="s">
        <v>212</v>
      </c>
      <c r="CW53" s="14" t="s">
        <v>212</v>
      </c>
      <c r="CX53" s="14" t="s">
        <v>212</v>
      </c>
      <c r="CY53" s="14" t="s">
        <v>213</v>
      </c>
      <c r="CZ53" s="14" t="s">
        <v>213</v>
      </c>
      <c r="DA53" s="14" t="s">
        <v>213</v>
      </c>
      <c r="DB53" s="14" t="s">
        <v>213</v>
      </c>
    </row>
    <row r="54" spans="1:106" ht="58.5" customHeight="1" x14ac:dyDescent="0.2">
      <c r="A54" s="10" t="s">
        <v>219</v>
      </c>
      <c r="B54" s="10" t="s">
        <v>224</v>
      </c>
      <c r="C54" s="14" t="s">
        <v>210</v>
      </c>
      <c r="D54" s="14" t="s">
        <v>211</v>
      </c>
      <c r="E54" s="14" t="s">
        <v>211</v>
      </c>
      <c r="F54" s="14" t="s">
        <v>211</v>
      </c>
      <c r="G54" s="14" t="s">
        <v>211</v>
      </c>
      <c r="Y54" s="14" t="s">
        <v>211</v>
      </c>
      <c r="AQ54" s="14" t="s">
        <v>212</v>
      </c>
      <c r="AR54" s="14" t="s">
        <v>214</v>
      </c>
      <c r="AS54" s="14" t="s">
        <v>214</v>
      </c>
      <c r="AT54" s="14" t="s">
        <v>214</v>
      </c>
      <c r="AU54" s="14" t="s">
        <v>214</v>
      </c>
      <c r="AV54" s="14" t="s">
        <v>212</v>
      </c>
      <c r="AW54" s="14" t="s">
        <v>214</v>
      </c>
      <c r="AX54" s="14" t="s">
        <v>213</v>
      </c>
      <c r="AY54" s="14" t="s">
        <v>213</v>
      </c>
      <c r="AZ54" s="14" t="s">
        <v>217</v>
      </c>
      <c r="BA54" s="14" t="s">
        <v>218</v>
      </c>
      <c r="BB54" s="14" t="s">
        <v>213</v>
      </c>
      <c r="BC54" s="14" t="s">
        <v>213</v>
      </c>
      <c r="BD54" s="14" t="s">
        <v>213</v>
      </c>
      <c r="BE54" s="14" t="s">
        <v>214</v>
      </c>
      <c r="BF54" s="14" t="s">
        <v>217</v>
      </c>
      <c r="BG54" s="14" t="s">
        <v>217</v>
      </c>
      <c r="BH54" s="14" t="s">
        <v>217</v>
      </c>
      <c r="BI54" s="14" t="s">
        <v>213</v>
      </c>
      <c r="BJ54" s="14" t="s">
        <v>213</v>
      </c>
      <c r="BK54" s="14" t="s">
        <v>213</v>
      </c>
      <c r="BL54" s="14" t="s">
        <v>213</v>
      </c>
      <c r="BM54" s="14" t="s">
        <v>214</v>
      </c>
      <c r="BN54" s="14" t="s">
        <v>215</v>
      </c>
      <c r="BO54" s="14" t="s">
        <v>213</v>
      </c>
      <c r="BP54" s="14" t="s">
        <v>213</v>
      </c>
      <c r="BQ54" s="14" t="s">
        <v>213</v>
      </c>
      <c r="BR54" s="14" t="s">
        <v>213</v>
      </c>
      <c r="BS54" s="14" t="s">
        <v>213</v>
      </c>
      <c r="BT54" s="14" t="s">
        <v>212</v>
      </c>
      <c r="BU54" s="14" t="s">
        <v>212</v>
      </c>
      <c r="BV54" s="14" t="s">
        <v>213</v>
      </c>
      <c r="BW54" s="14" t="s">
        <v>216</v>
      </c>
      <c r="BX54" s="14" t="s">
        <v>216</v>
      </c>
      <c r="BY54" s="14" t="s">
        <v>216</v>
      </c>
      <c r="BZ54" s="14" t="s">
        <v>213</v>
      </c>
      <c r="CA54" s="14" t="s">
        <v>218</v>
      </c>
      <c r="CB54" s="14" t="s">
        <v>212</v>
      </c>
      <c r="CC54" s="14" t="s">
        <v>213</v>
      </c>
      <c r="CD54" s="14" t="s">
        <v>213</v>
      </c>
      <c r="CE54" s="14" t="s">
        <v>213</v>
      </c>
      <c r="CF54" s="14" t="s">
        <v>213</v>
      </c>
      <c r="CG54" s="14" t="s">
        <v>213</v>
      </c>
      <c r="CH54" s="14" t="s">
        <v>214</v>
      </c>
      <c r="CI54" s="14" t="s">
        <v>214</v>
      </c>
      <c r="CJ54" s="14" t="s">
        <v>213</v>
      </c>
      <c r="CK54" s="14" t="s">
        <v>213</v>
      </c>
      <c r="CL54" s="14" t="s">
        <v>213</v>
      </c>
      <c r="CM54" s="14" t="s">
        <v>213</v>
      </c>
      <c r="CN54" s="14" t="s">
        <v>213</v>
      </c>
      <c r="CO54" s="14" t="s">
        <v>213</v>
      </c>
      <c r="CP54" s="14" t="s">
        <v>213</v>
      </c>
      <c r="CQ54" s="14" t="s">
        <v>213</v>
      </c>
      <c r="CR54" s="14" t="s">
        <v>213</v>
      </c>
      <c r="CS54" s="14" t="s">
        <v>213</v>
      </c>
      <c r="CT54" s="14" t="s">
        <v>213</v>
      </c>
      <c r="CU54" s="14" t="s">
        <v>213</v>
      </c>
      <c r="CV54" s="14" t="s">
        <v>213</v>
      </c>
      <c r="CW54" s="14" t="s">
        <v>216</v>
      </c>
      <c r="CX54" s="14" t="s">
        <v>216</v>
      </c>
      <c r="CY54" s="14" t="s">
        <v>216</v>
      </c>
      <c r="CZ54" s="14" t="s">
        <v>216</v>
      </c>
      <c r="DA54" s="14" t="s">
        <v>216</v>
      </c>
      <c r="DB54" s="14" t="s">
        <v>216</v>
      </c>
    </row>
    <row r="55" spans="1:106" ht="58.5" customHeight="1" x14ac:dyDescent="0.2">
      <c r="A55" s="10" t="s">
        <v>219</v>
      </c>
      <c r="B55" s="10" t="s">
        <v>224</v>
      </c>
      <c r="C55" s="14" t="s">
        <v>210</v>
      </c>
      <c r="D55" s="14" t="s">
        <v>211</v>
      </c>
      <c r="E55" s="14" t="s">
        <v>211</v>
      </c>
      <c r="F55" s="14" t="s">
        <v>211</v>
      </c>
      <c r="G55" s="14" t="s">
        <v>210</v>
      </c>
      <c r="H55" s="14" t="s">
        <v>214</v>
      </c>
      <c r="I55" s="14" t="s">
        <v>214</v>
      </c>
      <c r="J55" s="14" t="s">
        <v>214</v>
      </c>
      <c r="K55" s="14" t="s">
        <v>213</v>
      </c>
      <c r="L55" s="14" t="s">
        <v>212</v>
      </c>
      <c r="M55" s="14" t="s">
        <v>212</v>
      </c>
      <c r="N55" s="14" t="s">
        <v>214</v>
      </c>
      <c r="O55" s="14" t="s">
        <v>214</v>
      </c>
      <c r="P55" s="14" t="s">
        <v>212</v>
      </c>
      <c r="Q55" s="14" t="s">
        <v>214</v>
      </c>
      <c r="R55" s="14" t="s">
        <v>213</v>
      </c>
      <c r="S55" s="14" t="s">
        <v>214</v>
      </c>
      <c r="T55" s="14" t="s">
        <v>214</v>
      </c>
      <c r="U55" s="14" t="s">
        <v>214</v>
      </c>
      <c r="V55" s="14" t="s">
        <v>214</v>
      </c>
      <c r="W55" s="14" t="s">
        <v>214</v>
      </c>
      <c r="X55" s="14" t="s">
        <v>214</v>
      </c>
      <c r="Y55" s="14" t="s">
        <v>210</v>
      </c>
      <c r="Z55" s="14" t="s">
        <v>212</v>
      </c>
      <c r="AA55" s="14" t="s">
        <v>212</v>
      </c>
      <c r="AB55" s="14" t="s">
        <v>212</v>
      </c>
      <c r="AC55" s="14" t="s">
        <v>212</v>
      </c>
      <c r="AD55" s="14" t="s">
        <v>217</v>
      </c>
      <c r="AE55" s="14" t="s">
        <v>212</v>
      </c>
      <c r="AF55" s="14" t="s">
        <v>214</v>
      </c>
      <c r="AG55" s="14" t="s">
        <v>214</v>
      </c>
      <c r="AH55" s="14" t="s">
        <v>214</v>
      </c>
      <c r="AI55" s="14" t="s">
        <v>217</v>
      </c>
      <c r="AJ55" s="14" t="s">
        <v>214</v>
      </c>
      <c r="AK55" s="14" t="s">
        <v>214</v>
      </c>
      <c r="AL55" s="14" t="s">
        <v>214</v>
      </c>
      <c r="AM55" s="14" t="s">
        <v>214</v>
      </c>
      <c r="AN55" s="14" t="s">
        <v>214</v>
      </c>
      <c r="AO55" s="14" t="s">
        <v>214</v>
      </c>
      <c r="AP55" s="14" t="s">
        <v>214</v>
      </c>
      <c r="AQ55" s="14" t="s">
        <v>213</v>
      </c>
      <c r="AR55" s="14" t="s">
        <v>213</v>
      </c>
      <c r="AS55" s="14" t="s">
        <v>214</v>
      </c>
      <c r="AT55" s="14" t="s">
        <v>214</v>
      </c>
      <c r="AU55" s="14" t="s">
        <v>214</v>
      </c>
      <c r="AV55" s="14" t="s">
        <v>214</v>
      </c>
      <c r="AW55" s="14" t="s">
        <v>212</v>
      </c>
      <c r="AX55" s="14" t="s">
        <v>212</v>
      </c>
      <c r="AY55" s="14" t="s">
        <v>214</v>
      </c>
      <c r="AZ55" s="14" t="s">
        <v>212</v>
      </c>
      <c r="BA55" s="14" t="s">
        <v>217</v>
      </c>
      <c r="BB55" s="14" t="s">
        <v>212</v>
      </c>
      <c r="BC55" s="14" t="s">
        <v>212</v>
      </c>
      <c r="BD55" s="14" t="s">
        <v>215</v>
      </c>
      <c r="BE55" s="14" t="s">
        <v>215</v>
      </c>
      <c r="BF55" s="14" t="s">
        <v>212</v>
      </c>
      <c r="BG55" s="14" t="s">
        <v>215</v>
      </c>
      <c r="BH55" s="14" t="s">
        <v>215</v>
      </c>
      <c r="BI55" s="14" t="s">
        <v>215</v>
      </c>
      <c r="BJ55" s="14" t="s">
        <v>215</v>
      </c>
      <c r="BK55" s="14" t="s">
        <v>215</v>
      </c>
      <c r="BL55" s="14" t="s">
        <v>215</v>
      </c>
      <c r="BM55" s="14" t="s">
        <v>215</v>
      </c>
      <c r="BN55" s="14" t="s">
        <v>216</v>
      </c>
      <c r="BO55" s="14" t="s">
        <v>216</v>
      </c>
      <c r="BP55" s="14" t="s">
        <v>216</v>
      </c>
      <c r="BQ55" s="14" t="s">
        <v>216</v>
      </c>
      <c r="BR55" s="14" t="s">
        <v>216</v>
      </c>
      <c r="BS55" s="14" t="s">
        <v>214</v>
      </c>
      <c r="BT55" s="14" t="s">
        <v>214</v>
      </c>
      <c r="BU55" s="14" t="s">
        <v>214</v>
      </c>
      <c r="BV55" s="14" t="s">
        <v>216</v>
      </c>
      <c r="BW55" s="14" t="s">
        <v>216</v>
      </c>
      <c r="BX55" s="14" t="s">
        <v>216</v>
      </c>
      <c r="BY55" s="14" t="s">
        <v>216</v>
      </c>
      <c r="BZ55" s="14" t="s">
        <v>216</v>
      </c>
      <c r="CA55" s="14" t="s">
        <v>216</v>
      </c>
      <c r="CB55" s="14" t="s">
        <v>216</v>
      </c>
      <c r="CC55" s="14" t="s">
        <v>212</v>
      </c>
      <c r="CD55" s="14" t="s">
        <v>214</v>
      </c>
      <c r="CE55" s="14" t="s">
        <v>214</v>
      </c>
      <c r="CF55" s="14" t="s">
        <v>213</v>
      </c>
      <c r="CG55" s="14" t="s">
        <v>214</v>
      </c>
      <c r="CH55" s="14" t="s">
        <v>214</v>
      </c>
      <c r="CI55" s="14" t="s">
        <v>214</v>
      </c>
      <c r="CJ55" s="14" t="s">
        <v>214</v>
      </c>
      <c r="CK55" s="14" t="s">
        <v>214</v>
      </c>
      <c r="CL55" s="14" t="s">
        <v>214</v>
      </c>
      <c r="CM55" s="14" t="s">
        <v>214</v>
      </c>
      <c r="CN55" s="14" t="s">
        <v>214</v>
      </c>
      <c r="CO55" s="14" t="s">
        <v>214</v>
      </c>
      <c r="CP55" s="14" t="s">
        <v>214</v>
      </c>
      <c r="CQ55" s="14" t="s">
        <v>214</v>
      </c>
      <c r="CR55" s="14" t="s">
        <v>214</v>
      </c>
      <c r="CS55" s="14" t="s">
        <v>213</v>
      </c>
      <c r="CT55" s="14" t="s">
        <v>214</v>
      </c>
      <c r="CU55" s="14" t="s">
        <v>214</v>
      </c>
      <c r="CV55" s="14" t="s">
        <v>214</v>
      </c>
      <c r="CW55" s="14" t="s">
        <v>216</v>
      </c>
      <c r="CX55" s="14" t="s">
        <v>216</v>
      </c>
      <c r="CY55" s="14" t="s">
        <v>216</v>
      </c>
      <c r="CZ55" s="14" t="s">
        <v>216</v>
      </c>
      <c r="DA55" s="14" t="s">
        <v>216</v>
      </c>
      <c r="DB55" s="14" t="s">
        <v>216</v>
      </c>
    </row>
    <row r="56" spans="1:106" ht="58.5" customHeight="1" x14ac:dyDescent="0.2">
      <c r="A56" s="10" t="s">
        <v>219</v>
      </c>
      <c r="B56" s="10" t="s">
        <v>220</v>
      </c>
      <c r="C56" s="14" t="s">
        <v>210</v>
      </c>
      <c r="D56" s="14" t="s">
        <v>210</v>
      </c>
      <c r="E56" s="14" t="s">
        <v>211</v>
      </c>
      <c r="F56" s="14" t="s">
        <v>211</v>
      </c>
      <c r="G56" s="14" t="s">
        <v>210</v>
      </c>
      <c r="H56" s="14" t="s">
        <v>214</v>
      </c>
      <c r="I56" s="14" t="s">
        <v>214</v>
      </c>
      <c r="J56" s="14" t="s">
        <v>214</v>
      </c>
      <c r="K56" s="14" t="s">
        <v>213</v>
      </c>
      <c r="L56" s="14" t="s">
        <v>213</v>
      </c>
      <c r="M56" s="14" t="s">
        <v>213</v>
      </c>
      <c r="N56" s="14" t="s">
        <v>216</v>
      </c>
      <c r="O56" s="14" t="s">
        <v>214</v>
      </c>
      <c r="P56" s="14" t="s">
        <v>214</v>
      </c>
      <c r="Q56" s="14" t="s">
        <v>213</v>
      </c>
      <c r="R56" s="14" t="s">
        <v>213</v>
      </c>
      <c r="S56" s="14" t="s">
        <v>213</v>
      </c>
      <c r="T56" s="14" t="s">
        <v>213</v>
      </c>
      <c r="U56" s="14" t="s">
        <v>213</v>
      </c>
      <c r="V56" s="14" t="s">
        <v>213</v>
      </c>
      <c r="W56" s="14" t="s">
        <v>216</v>
      </c>
      <c r="X56" s="14" t="s">
        <v>214</v>
      </c>
      <c r="Y56" s="14" t="s">
        <v>210</v>
      </c>
      <c r="Z56" s="14" t="s">
        <v>214</v>
      </c>
      <c r="AA56" s="14" t="s">
        <v>214</v>
      </c>
      <c r="AB56" s="14" t="s">
        <v>212</v>
      </c>
      <c r="AC56" s="14" t="s">
        <v>212</v>
      </c>
      <c r="AD56" s="14" t="s">
        <v>214</v>
      </c>
      <c r="AE56" s="14" t="s">
        <v>212</v>
      </c>
      <c r="AF56" s="14" t="s">
        <v>216</v>
      </c>
      <c r="AG56" s="14" t="s">
        <v>212</v>
      </c>
      <c r="AH56" s="14" t="s">
        <v>217</v>
      </c>
      <c r="AI56" s="14" t="s">
        <v>217</v>
      </c>
      <c r="AJ56" s="14" t="s">
        <v>214</v>
      </c>
      <c r="AK56" s="14" t="s">
        <v>217</v>
      </c>
      <c r="AL56" s="14" t="s">
        <v>214</v>
      </c>
      <c r="AM56" s="14" t="s">
        <v>217</v>
      </c>
      <c r="AN56" s="14" t="s">
        <v>217</v>
      </c>
      <c r="AO56" s="14" t="s">
        <v>214</v>
      </c>
      <c r="AP56" s="14" t="s">
        <v>212</v>
      </c>
      <c r="AQ56" s="14" t="s">
        <v>213</v>
      </c>
      <c r="AR56" s="14" t="s">
        <v>213</v>
      </c>
      <c r="AS56" s="14" t="s">
        <v>213</v>
      </c>
      <c r="AT56" s="14" t="s">
        <v>213</v>
      </c>
      <c r="AU56" s="14" t="s">
        <v>214</v>
      </c>
      <c r="AV56" s="14" t="s">
        <v>214</v>
      </c>
      <c r="AW56" s="14" t="s">
        <v>212</v>
      </c>
      <c r="AX56" s="14" t="s">
        <v>212</v>
      </c>
      <c r="AY56" s="14" t="s">
        <v>214</v>
      </c>
      <c r="AZ56" s="14" t="s">
        <v>212</v>
      </c>
      <c r="BA56" s="14" t="s">
        <v>214</v>
      </c>
      <c r="BB56" s="14" t="s">
        <v>214</v>
      </c>
      <c r="BC56" s="14" t="s">
        <v>214</v>
      </c>
      <c r="BD56" s="14" t="s">
        <v>212</v>
      </c>
      <c r="BE56" s="14" t="s">
        <v>212</v>
      </c>
      <c r="BF56" s="14" t="s">
        <v>213</v>
      </c>
      <c r="BG56" s="14" t="s">
        <v>212</v>
      </c>
      <c r="BH56" s="14" t="s">
        <v>212</v>
      </c>
      <c r="BI56" s="14" t="s">
        <v>214</v>
      </c>
      <c r="BJ56" s="14" t="s">
        <v>214</v>
      </c>
      <c r="BK56" s="14" t="s">
        <v>214</v>
      </c>
      <c r="BL56" s="14" t="s">
        <v>214</v>
      </c>
      <c r="BM56" s="14" t="s">
        <v>214</v>
      </c>
      <c r="BN56" s="14" t="s">
        <v>216</v>
      </c>
      <c r="BO56" s="14" t="s">
        <v>216</v>
      </c>
      <c r="BP56" s="14" t="s">
        <v>216</v>
      </c>
      <c r="BQ56" s="14" t="s">
        <v>216</v>
      </c>
      <c r="BR56" s="14" t="s">
        <v>216</v>
      </c>
      <c r="BS56" s="14" t="s">
        <v>214</v>
      </c>
      <c r="BT56" s="14" t="s">
        <v>212</v>
      </c>
      <c r="BU56" s="14" t="s">
        <v>212</v>
      </c>
      <c r="BV56" s="14" t="s">
        <v>212</v>
      </c>
      <c r="BW56" s="14" t="s">
        <v>217</v>
      </c>
      <c r="BX56" s="14" t="s">
        <v>217</v>
      </c>
      <c r="BY56" s="14" t="s">
        <v>217</v>
      </c>
      <c r="BZ56" s="14" t="s">
        <v>217</v>
      </c>
      <c r="CA56" s="14" t="s">
        <v>213</v>
      </c>
      <c r="CB56" s="14" t="s">
        <v>213</v>
      </c>
      <c r="CC56" s="14" t="s">
        <v>217</v>
      </c>
      <c r="CD56" s="14" t="s">
        <v>217</v>
      </c>
      <c r="CE56" s="14" t="s">
        <v>217</v>
      </c>
      <c r="CF56" s="14" t="s">
        <v>217</v>
      </c>
      <c r="CG56" s="14" t="s">
        <v>217</v>
      </c>
      <c r="CH56" s="14" t="s">
        <v>214</v>
      </c>
      <c r="CI56" s="14" t="s">
        <v>214</v>
      </c>
      <c r="CJ56" s="14" t="s">
        <v>214</v>
      </c>
      <c r="CK56" s="14" t="s">
        <v>214</v>
      </c>
      <c r="CL56" s="14" t="s">
        <v>214</v>
      </c>
      <c r="CM56" s="14" t="s">
        <v>213</v>
      </c>
      <c r="CN56" s="14" t="s">
        <v>213</v>
      </c>
      <c r="CO56" s="14" t="s">
        <v>213</v>
      </c>
      <c r="CP56" s="14" t="s">
        <v>213</v>
      </c>
      <c r="CQ56" s="14" t="s">
        <v>213</v>
      </c>
      <c r="CR56" s="14" t="s">
        <v>213</v>
      </c>
      <c r="CS56" s="14" t="s">
        <v>214</v>
      </c>
      <c r="CT56" s="14" t="s">
        <v>214</v>
      </c>
      <c r="CU56" s="14" t="s">
        <v>214</v>
      </c>
      <c r="CV56" s="14" t="s">
        <v>214</v>
      </c>
      <c r="CW56" s="14" t="s">
        <v>214</v>
      </c>
      <c r="CX56" s="14" t="s">
        <v>212</v>
      </c>
      <c r="CY56" s="14" t="s">
        <v>212</v>
      </c>
      <c r="CZ56" s="14" t="s">
        <v>214</v>
      </c>
      <c r="DA56" s="14" t="s">
        <v>214</v>
      </c>
      <c r="DB56" s="14" t="s">
        <v>214</v>
      </c>
    </row>
    <row r="57" spans="1:106" ht="58.5" customHeight="1" x14ac:dyDescent="0.2">
      <c r="A57" s="10" t="s">
        <v>219</v>
      </c>
      <c r="B57" s="10" t="s">
        <v>221</v>
      </c>
      <c r="C57" s="14" t="s">
        <v>210</v>
      </c>
      <c r="D57" s="14" t="s">
        <v>211</v>
      </c>
      <c r="E57" s="14" t="s">
        <v>211</v>
      </c>
      <c r="F57" s="14" t="s">
        <v>211</v>
      </c>
      <c r="G57" s="14" t="s">
        <v>210</v>
      </c>
      <c r="H57" s="14" t="s">
        <v>212</v>
      </c>
      <c r="I57" s="14" t="s">
        <v>214</v>
      </c>
      <c r="J57" s="14" t="s">
        <v>214</v>
      </c>
      <c r="K57" s="14" t="s">
        <v>212</v>
      </c>
      <c r="L57" s="14" t="s">
        <v>213</v>
      </c>
      <c r="M57" s="14" t="s">
        <v>212</v>
      </c>
      <c r="N57" s="14" t="s">
        <v>217</v>
      </c>
      <c r="O57" s="14" t="s">
        <v>212</v>
      </c>
      <c r="P57" s="14" t="s">
        <v>217</v>
      </c>
      <c r="Q57" s="14" t="s">
        <v>212</v>
      </c>
      <c r="R57" s="14" t="s">
        <v>214</v>
      </c>
      <c r="S57" s="14" t="s">
        <v>214</v>
      </c>
      <c r="T57" s="14" t="s">
        <v>212</v>
      </c>
      <c r="U57" s="14" t="s">
        <v>212</v>
      </c>
      <c r="V57" s="14" t="s">
        <v>212</v>
      </c>
      <c r="W57" s="14" t="s">
        <v>214</v>
      </c>
      <c r="X57" s="14" t="s">
        <v>212</v>
      </c>
      <c r="Y57" s="14" t="s">
        <v>211</v>
      </c>
      <c r="AQ57" s="14" t="s">
        <v>214</v>
      </c>
      <c r="AR57" s="14" t="s">
        <v>213</v>
      </c>
      <c r="AS57" s="14" t="s">
        <v>213</v>
      </c>
      <c r="AT57" s="14" t="s">
        <v>213</v>
      </c>
      <c r="AU57" s="14" t="s">
        <v>212</v>
      </c>
      <c r="AV57" s="14" t="s">
        <v>212</v>
      </c>
      <c r="AW57" s="14" t="s">
        <v>214</v>
      </c>
      <c r="AX57" s="14" t="s">
        <v>217</v>
      </c>
      <c r="AY57" s="14" t="s">
        <v>212</v>
      </c>
      <c r="AZ57" s="14" t="s">
        <v>217</v>
      </c>
      <c r="BA57" s="14" t="s">
        <v>217</v>
      </c>
      <c r="BB57" s="14" t="s">
        <v>217</v>
      </c>
      <c r="BC57" s="14" t="s">
        <v>214</v>
      </c>
      <c r="BD57" s="14" t="s">
        <v>214</v>
      </c>
      <c r="BE57" s="14" t="s">
        <v>215</v>
      </c>
      <c r="BF57" s="14" t="s">
        <v>213</v>
      </c>
      <c r="BG57" s="14" t="s">
        <v>213</v>
      </c>
      <c r="BH57" s="14" t="s">
        <v>215</v>
      </c>
      <c r="BI57" s="14" t="s">
        <v>214</v>
      </c>
      <c r="BJ57" s="14" t="s">
        <v>214</v>
      </c>
      <c r="BK57" s="14" t="s">
        <v>213</v>
      </c>
      <c r="BL57" s="14" t="s">
        <v>213</v>
      </c>
      <c r="BM57" s="14" t="s">
        <v>213</v>
      </c>
      <c r="BN57" s="14" t="s">
        <v>214</v>
      </c>
      <c r="BO57" s="14" t="s">
        <v>212</v>
      </c>
      <c r="BP57" s="14" t="s">
        <v>213</v>
      </c>
      <c r="BQ57" s="14" t="s">
        <v>214</v>
      </c>
      <c r="BR57" s="14" t="s">
        <v>214</v>
      </c>
      <c r="BS57" s="14" t="s">
        <v>214</v>
      </c>
      <c r="BT57" s="14" t="s">
        <v>214</v>
      </c>
      <c r="BU57" s="14" t="s">
        <v>214</v>
      </c>
      <c r="BV57" s="14" t="s">
        <v>214</v>
      </c>
      <c r="BW57" s="14" t="s">
        <v>212</v>
      </c>
      <c r="BX57" s="14" t="s">
        <v>217</v>
      </c>
      <c r="BY57" s="14" t="s">
        <v>217</v>
      </c>
      <c r="BZ57" s="14" t="s">
        <v>214</v>
      </c>
      <c r="CA57" s="14" t="s">
        <v>217</v>
      </c>
      <c r="CB57" s="14" t="s">
        <v>212</v>
      </c>
      <c r="CC57" s="14" t="s">
        <v>213</v>
      </c>
      <c r="CD57" s="14" t="s">
        <v>213</v>
      </c>
      <c r="CE57" s="14" t="s">
        <v>213</v>
      </c>
      <c r="CF57" s="14" t="s">
        <v>213</v>
      </c>
      <c r="CG57" s="14" t="s">
        <v>213</v>
      </c>
      <c r="CH57" s="14" t="s">
        <v>213</v>
      </c>
      <c r="CI57" s="14" t="s">
        <v>214</v>
      </c>
      <c r="CJ57" s="14" t="s">
        <v>213</v>
      </c>
      <c r="CK57" s="14" t="s">
        <v>213</v>
      </c>
      <c r="CL57" s="14" t="s">
        <v>213</v>
      </c>
      <c r="CM57" s="14" t="s">
        <v>214</v>
      </c>
      <c r="CN57" s="14" t="s">
        <v>214</v>
      </c>
      <c r="CO57" s="14" t="s">
        <v>214</v>
      </c>
      <c r="CP57" s="14" t="s">
        <v>213</v>
      </c>
      <c r="CQ57" s="14" t="s">
        <v>214</v>
      </c>
      <c r="CR57" s="14" t="s">
        <v>214</v>
      </c>
      <c r="CS57" s="14" t="s">
        <v>214</v>
      </c>
      <c r="CT57" s="14" t="s">
        <v>214</v>
      </c>
      <c r="CU57" s="14" t="s">
        <v>214</v>
      </c>
      <c r="CV57" s="14" t="s">
        <v>214</v>
      </c>
      <c r="CW57" s="14" t="s">
        <v>214</v>
      </c>
      <c r="CX57" s="14" t="s">
        <v>217</v>
      </c>
      <c r="CY57" s="14" t="s">
        <v>217</v>
      </c>
      <c r="CZ57" s="14" t="s">
        <v>214</v>
      </c>
      <c r="DA57" s="14" t="s">
        <v>215</v>
      </c>
      <c r="DB57" s="14" t="s">
        <v>214</v>
      </c>
    </row>
    <row r="58" spans="1:106" ht="58.5" customHeight="1" x14ac:dyDescent="0.2">
      <c r="A58" s="10" t="s">
        <v>219</v>
      </c>
      <c r="B58" s="10" t="s">
        <v>220</v>
      </c>
      <c r="C58" s="14" t="s">
        <v>210</v>
      </c>
      <c r="D58" s="14" t="s">
        <v>211</v>
      </c>
      <c r="E58" s="14" t="s">
        <v>211</v>
      </c>
      <c r="F58" s="14" t="s">
        <v>211</v>
      </c>
      <c r="G58" s="14" t="s">
        <v>210</v>
      </c>
      <c r="H58" s="14" t="s">
        <v>213</v>
      </c>
      <c r="I58" s="14" t="s">
        <v>213</v>
      </c>
      <c r="J58" s="14" t="s">
        <v>213</v>
      </c>
      <c r="K58" s="14" t="s">
        <v>213</v>
      </c>
      <c r="L58" s="14" t="s">
        <v>213</v>
      </c>
      <c r="M58" s="14" t="s">
        <v>212</v>
      </c>
      <c r="N58" s="14" t="s">
        <v>216</v>
      </c>
      <c r="O58" s="14" t="s">
        <v>214</v>
      </c>
      <c r="P58" s="14" t="s">
        <v>213</v>
      </c>
      <c r="Q58" s="14" t="s">
        <v>213</v>
      </c>
      <c r="R58" s="14" t="s">
        <v>214</v>
      </c>
      <c r="S58" s="14" t="s">
        <v>213</v>
      </c>
      <c r="T58" s="14" t="s">
        <v>213</v>
      </c>
      <c r="U58" s="14" t="s">
        <v>214</v>
      </c>
      <c r="V58" s="14" t="s">
        <v>213</v>
      </c>
      <c r="W58" s="14" t="s">
        <v>216</v>
      </c>
      <c r="X58" s="14" t="s">
        <v>213</v>
      </c>
      <c r="Y58" s="14" t="s">
        <v>211</v>
      </c>
      <c r="AQ58" s="14" t="s">
        <v>213</v>
      </c>
      <c r="AR58" s="14" t="s">
        <v>213</v>
      </c>
      <c r="AS58" s="14" t="s">
        <v>213</v>
      </c>
      <c r="AT58" s="14" t="s">
        <v>213</v>
      </c>
      <c r="AU58" s="14" t="s">
        <v>212</v>
      </c>
      <c r="AV58" s="14" t="s">
        <v>214</v>
      </c>
      <c r="AW58" s="14" t="s">
        <v>213</v>
      </c>
      <c r="AX58" s="14" t="s">
        <v>214</v>
      </c>
      <c r="AY58" s="14" t="s">
        <v>214</v>
      </c>
      <c r="AZ58" s="14" t="s">
        <v>212</v>
      </c>
      <c r="BA58" s="14" t="s">
        <v>217</v>
      </c>
      <c r="BB58" s="14" t="s">
        <v>214</v>
      </c>
      <c r="BC58" s="14" t="s">
        <v>216</v>
      </c>
      <c r="BD58" s="14" t="s">
        <v>216</v>
      </c>
      <c r="BE58" s="14" t="s">
        <v>216</v>
      </c>
      <c r="BF58" s="14" t="s">
        <v>216</v>
      </c>
      <c r="BG58" s="14" t="s">
        <v>216</v>
      </c>
      <c r="BH58" s="14" t="s">
        <v>216</v>
      </c>
      <c r="BI58" s="14" t="s">
        <v>216</v>
      </c>
      <c r="BJ58" s="14" t="s">
        <v>216</v>
      </c>
      <c r="BK58" s="14" t="s">
        <v>216</v>
      </c>
      <c r="BL58" s="14" t="s">
        <v>216</v>
      </c>
      <c r="BM58" s="14" t="s">
        <v>216</v>
      </c>
      <c r="BN58" s="14" t="s">
        <v>215</v>
      </c>
      <c r="BO58" s="14" t="s">
        <v>215</v>
      </c>
      <c r="BP58" s="14" t="s">
        <v>215</v>
      </c>
      <c r="BQ58" s="14" t="s">
        <v>215</v>
      </c>
      <c r="BR58" s="14" t="s">
        <v>215</v>
      </c>
      <c r="BS58" s="14" t="s">
        <v>213</v>
      </c>
      <c r="BT58" s="14" t="s">
        <v>213</v>
      </c>
      <c r="BU58" s="14" t="s">
        <v>213</v>
      </c>
      <c r="BV58" s="14" t="s">
        <v>216</v>
      </c>
      <c r="BW58" s="14" t="s">
        <v>216</v>
      </c>
      <c r="BX58" s="14" t="s">
        <v>216</v>
      </c>
      <c r="BY58" s="14" t="s">
        <v>213</v>
      </c>
      <c r="BZ58" s="14" t="s">
        <v>213</v>
      </c>
      <c r="CA58" s="14" t="s">
        <v>213</v>
      </c>
      <c r="CB58" s="14" t="s">
        <v>216</v>
      </c>
      <c r="CC58" s="14" t="s">
        <v>214</v>
      </c>
      <c r="CD58" s="14" t="s">
        <v>214</v>
      </c>
      <c r="CE58" s="14" t="s">
        <v>214</v>
      </c>
      <c r="CF58" s="14" t="s">
        <v>214</v>
      </c>
      <c r="CG58" s="14" t="s">
        <v>214</v>
      </c>
      <c r="CH58" s="14" t="s">
        <v>214</v>
      </c>
      <c r="CI58" s="14" t="s">
        <v>214</v>
      </c>
      <c r="CJ58" s="14" t="s">
        <v>214</v>
      </c>
      <c r="CK58" s="14" t="s">
        <v>214</v>
      </c>
      <c r="CL58" s="14" t="s">
        <v>214</v>
      </c>
      <c r="CM58" s="14" t="s">
        <v>213</v>
      </c>
      <c r="CN58" s="14" t="s">
        <v>213</v>
      </c>
      <c r="CO58" s="14" t="s">
        <v>213</v>
      </c>
      <c r="CP58" s="14" t="s">
        <v>213</v>
      </c>
      <c r="CQ58" s="14" t="s">
        <v>216</v>
      </c>
      <c r="CR58" s="14" t="s">
        <v>213</v>
      </c>
      <c r="CS58" s="14" t="s">
        <v>216</v>
      </c>
      <c r="CT58" s="14" t="s">
        <v>216</v>
      </c>
      <c r="CU58" s="14" t="s">
        <v>216</v>
      </c>
      <c r="CV58" s="14" t="s">
        <v>216</v>
      </c>
      <c r="CW58" s="14" t="s">
        <v>216</v>
      </c>
      <c r="CX58" s="14" t="s">
        <v>216</v>
      </c>
      <c r="CY58" s="14" t="s">
        <v>216</v>
      </c>
      <c r="CZ58" s="14" t="s">
        <v>216</v>
      </c>
      <c r="DA58" s="14" t="s">
        <v>216</v>
      </c>
      <c r="DB58" s="14" t="s">
        <v>216</v>
      </c>
    </row>
    <row r="59" spans="1:106" ht="58.5" customHeight="1" x14ac:dyDescent="0.2">
      <c r="A59" s="10" t="s">
        <v>219</v>
      </c>
      <c r="B59" s="10" t="s">
        <v>220</v>
      </c>
      <c r="C59" s="14" t="s">
        <v>210</v>
      </c>
      <c r="D59" s="14" t="s">
        <v>211</v>
      </c>
      <c r="E59" s="14" t="s">
        <v>211</v>
      </c>
      <c r="F59" s="14" t="s">
        <v>211</v>
      </c>
      <c r="G59" s="14" t="s">
        <v>210</v>
      </c>
      <c r="H59" s="14" t="s">
        <v>213</v>
      </c>
      <c r="I59" s="14" t="s">
        <v>213</v>
      </c>
      <c r="J59" s="14" t="s">
        <v>213</v>
      </c>
      <c r="K59" s="14" t="s">
        <v>213</v>
      </c>
      <c r="L59" s="14" t="s">
        <v>213</v>
      </c>
      <c r="M59" s="14" t="s">
        <v>213</v>
      </c>
      <c r="N59" s="14" t="s">
        <v>216</v>
      </c>
      <c r="O59" s="14" t="s">
        <v>214</v>
      </c>
      <c r="P59" s="14" t="s">
        <v>213</v>
      </c>
      <c r="Q59" s="14" t="s">
        <v>212</v>
      </c>
      <c r="R59" s="14" t="s">
        <v>213</v>
      </c>
      <c r="S59" s="14" t="s">
        <v>214</v>
      </c>
      <c r="T59" s="14" t="s">
        <v>213</v>
      </c>
      <c r="U59" s="14" t="s">
        <v>213</v>
      </c>
      <c r="V59" s="14" t="s">
        <v>212</v>
      </c>
      <c r="W59" s="14" t="s">
        <v>216</v>
      </c>
      <c r="X59" s="14" t="s">
        <v>214</v>
      </c>
      <c r="Y59" s="14" t="s">
        <v>211</v>
      </c>
      <c r="AQ59" s="14" t="s">
        <v>216</v>
      </c>
      <c r="AR59" s="14" t="s">
        <v>213</v>
      </c>
      <c r="AS59" s="14" t="s">
        <v>213</v>
      </c>
      <c r="AT59" s="14" t="s">
        <v>213</v>
      </c>
      <c r="AU59" s="14" t="s">
        <v>213</v>
      </c>
      <c r="AV59" s="14" t="s">
        <v>213</v>
      </c>
      <c r="AW59" s="14" t="s">
        <v>213</v>
      </c>
      <c r="AX59" s="14" t="s">
        <v>214</v>
      </c>
      <c r="AY59" s="14" t="s">
        <v>214</v>
      </c>
      <c r="AZ59" s="14" t="s">
        <v>214</v>
      </c>
      <c r="BA59" s="14" t="s">
        <v>214</v>
      </c>
      <c r="BB59" s="14" t="s">
        <v>214</v>
      </c>
      <c r="BC59" s="14" t="s">
        <v>213</v>
      </c>
      <c r="BD59" s="14" t="s">
        <v>215</v>
      </c>
      <c r="BE59" s="14" t="s">
        <v>215</v>
      </c>
      <c r="BF59" s="14" t="s">
        <v>213</v>
      </c>
      <c r="BG59" s="14" t="s">
        <v>215</v>
      </c>
      <c r="BH59" s="14" t="s">
        <v>215</v>
      </c>
      <c r="BI59" s="14" t="s">
        <v>215</v>
      </c>
      <c r="BJ59" s="14" t="s">
        <v>215</v>
      </c>
      <c r="BK59" s="14" t="s">
        <v>215</v>
      </c>
      <c r="BL59" s="14" t="s">
        <v>215</v>
      </c>
      <c r="BM59" s="14" t="s">
        <v>215</v>
      </c>
      <c r="BN59" s="14" t="s">
        <v>215</v>
      </c>
      <c r="BO59" s="14" t="s">
        <v>215</v>
      </c>
      <c r="BP59" s="14" t="s">
        <v>215</v>
      </c>
      <c r="BQ59" s="14" t="s">
        <v>215</v>
      </c>
      <c r="BR59" s="14" t="s">
        <v>215</v>
      </c>
      <c r="BS59" s="14" t="s">
        <v>214</v>
      </c>
      <c r="BT59" s="14" t="s">
        <v>214</v>
      </c>
      <c r="BU59" s="14" t="s">
        <v>214</v>
      </c>
      <c r="BV59" s="14" t="s">
        <v>214</v>
      </c>
      <c r="BW59" s="14" t="s">
        <v>216</v>
      </c>
      <c r="BX59" s="14" t="s">
        <v>214</v>
      </c>
      <c r="BY59" s="14" t="s">
        <v>214</v>
      </c>
      <c r="BZ59" s="14" t="s">
        <v>216</v>
      </c>
      <c r="CA59" s="14" t="s">
        <v>213</v>
      </c>
      <c r="CB59" s="14" t="s">
        <v>213</v>
      </c>
      <c r="CC59" s="14" t="s">
        <v>214</v>
      </c>
      <c r="CD59" s="14" t="s">
        <v>214</v>
      </c>
      <c r="CE59" s="14" t="s">
        <v>214</v>
      </c>
      <c r="CF59" s="14" t="s">
        <v>214</v>
      </c>
      <c r="CG59" s="14" t="s">
        <v>216</v>
      </c>
      <c r="CH59" s="14" t="s">
        <v>213</v>
      </c>
      <c r="CI59" s="14" t="s">
        <v>213</v>
      </c>
      <c r="CJ59" s="14" t="s">
        <v>213</v>
      </c>
      <c r="CK59" s="14" t="s">
        <v>213</v>
      </c>
      <c r="CL59" s="14" t="s">
        <v>213</v>
      </c>
      <c r="CM59" s="14" t="s">
        <v>214</v>
      </c>
      <c r="CN59" s="14" t="s">
        <v>214</v>
      </c>
      <c r="CO59" s="14" t="s">
        <v>214</v>
      </c>
      <c r="CP59" s="14" t="s">
        <v>214</v>
      </c>
      <c r="CQ59" s="14" t="s">
        <v>214</v>
      </c>
      <c r="CR59" s="14" t="s">
        <v>212</v>
      </c>
      <c r="CS59" s="14" t="s">
        <v>213</v>
      </c>
      <c r="CT59" s="14" t="s">
        <v>213</v>
      </c>
      <c r="CU59" s="14" t="s">
        <v>213</v>
      </c>
      <c r="CV59" s="14" t="s">
        <v>213</v>
      </c>
      <c r="CW59" s="14" t="s">
        <v>213</v>
      </c>
      <c r="CX59" s="14" t="s">
        <v>213</v>
      </c>
      <c r="CY59" s="14" t="s">
        <v>213</v>
      </c>
      <c r="CZ59" s="14" t="s">
        <v>213</v>
      </c>
      <c r="DA59" s="14" t="s">
        <v>213</v>
      </c>
      <c r="DB59" s="14" t="s">
        <v>213</v>
      </c>
    </row>
    <row r="60" spans="1:106" ht="58.5" customHeight="1" x14ac:dyDescent="0.2">
      <c r="A60" s="10" t="s">
        <v>219</v>
      </c>
      <c r="B60" s="10" t="s">
        <v>222</v>
      </c>
      <c r="C60" s="14" t="s">
        <v>211</v>
      </c>
      <c r="D60" s="14" t="s">
        <v>211</v>
      </c>
      <c r="E60" s="14" t="s">
        <v>211</v>
      </c>
      <c r="F60" s="14" t="s">
        <v>210</v>
      </c>
      <c r="G60" s="14" t="s">
        <v>210</v>
      </c>
      <c r="H60" s="14" t="s">
        <v>213</v>
      </c>
      <c r="I60" s="14" t="s">
        <v>214</v>
      </c>
      <c r="J60" s="14" t="s">
        <v>214</v>
      </c>
      <c r="K60" s="14" t="s">
        <v>214</v>
      </c>
      <c r="L60" s="14" t="s">
        <v>214</v>
      </c>
      <c r="M60" s="14" t="s">
        <v>214</v>
      </c>
      <c r="N60" s="14" t="s">
        <v>217</v>
      </c>
      <c r="O60" s="14" t="s">
        <v>214</v>
      </c>
      <c r="P60" s="14" t="s">
        <v>213</v>
      </c>
      <c r="Q60" s="14" t="s">
        <v>214</v>
      </c>
      <c r="R60" s="14" t="s">
        <v>214</v>
      </c>
      <c r="S60" s="14" t="s">
        <v>212</v>
      </c>
      <c r="T60" s="14" t="s">
        <v>214</v>
      </c>
      <c r="U60" s="14" t="s">
        <v>214</v>
      </c>
      <c r="V60" s="14" t="s">
        <v>212</v>
      </c>
      <c r="W60" s="14" t="s">
        <v>214</v>
      </c>
      <c r="X60" s="14" t="s">
        <v>214</v>
      </c>
      <c r="Y60" s="14" t="s">
        <v>211</v>
      </c>
      <c r="AQ60" s="14" t="s">
        <v>214</v>
      </c>
      <c r="AR60" s="14" t="s">
        <v>212</v>
      </c>
      <c r="AS60" s="14" t="s">
        <v>213</v>
      </c>
      <c r="AT60" s="14" t="s">
        <v>213</v>
      </c>
      <c r="AU60" s="14" t="s">
        <v>212</v>
      </c>
      <c r="AV60" s="14" t="s">
        <v>212</v>
      </c>
      <c r="AW60" s="14" t="s">
        <v>217</v>
      </c>
      <c r="AX60" s="14" t="s">
        <v>212</v>
      </c>
      <c r="AY60" s="14" t="s">
        <v>212</v>
      </c>
      <c r="AZ60" s="14" t="s">
        <v>218</v>
      </c>
      <c r="BA60" s="14" t="s">
        <v>214</v>
      </c>
      <c r="BB60" s="14" t="s">
        <v>212</v>
      </c>
      <c r="BC60" s="14" t="s">
        <v>216</v>
      </c>
      <c r="BD60" s="14" t="s">
        <v>216</v>
      </c>
      <c r="BE60" s="14" t="s">
        <v>216</v>
      </c>
      <c r="BF60" s="14" t="s">
        <v>214</v>
      </c>
      <c r="BG60" s="14" t="s">
        <v>214</v>
      </c>
      <c r="BH60" s="14" t="s">
        <v>217</v>
      </c>
      <c r="BI60" s="14" t="s">
        <v>214</v>
      </c>
      <c r="BJ60" s="14" t="s">
        <v>214</v>
      </c>
      <c r="BK60" s="14" t="s">
        <v>214</v>
      </c>
      <c r="BL60" s="14" t="s">
        <v>214</v>
      </c>
      <c r="BM60" s="14" t="s">
        <v>214</v>
      </c>
      <c r="BN60" s="14" t="s">
        <v>212</v>
      </c>
      <c r="BO60" s="14" t="s">
        <v>212</v>
      </c>
      <c r="BP60" s="14" t="s">
        <v>212</v>
      </c>
      <c r="BQ60" s="14" t="s">
        <v>212</v>
      </c>
      <c r="BR60" s="14" t="s">
        <v>212</v>
      </c>
      <c r="BS60" s="14" t="s">
        <v>212</v>
      </c>
      <c r="BT60" s="14" t="s">
        <v>212</v>
      </c>
      <c r="BU60" s="14" t="s">
        <v>212</v>
      </c>
      <c r="BV60" s="14" t="s">
        <v>212</v>
      </c>
      <c r="BW60" s="14" t="s">
        <v>212</v>
      </c>
      <c r="BX60" s="14" t="s">
        <v>212</v>
      </c>
      <c r="BY60" s="14" t="s">
        <v>212</v>
      </c>
      <c r="BZ60" s="14" t="s">
        <v>212</v>
      </c>
      <c r="CA60" s="14" t="s">
        <v>212</v>
      </c>
      <c r="CB60" s="14" t="s">
        <v>212</v>
      </c>
      <c r="CC60" s="14" t="s">
        <v>214</v>
      </c>
      <c r="CD60" s="14" t="s">
        <v>214</v>
      </c>
      <c r="CE60" s="14" t="s">
        <v>214</v>
      </c>
      <c r="CF60" s="14" t="s">
        <v>214</v>
      </c>
      <c r="CG60" s="14" t="s">
        <v>214</v>
      </c>
      <c r="CH60" s="14" t="s">
        <v>217</v>
      </c>
      <c r="CI60" s="14" t="s">
        <v>217</v>
      </c>
      <c r="CJ60" s="14" t="s">
        <v>212</v>
      </c>
      <c r="CK60" s="14" t="s">
        <v>212</v>
      </c>
      <c r="CL60" s="14" t="s">
        <v>212</v>
      </c>
      <c r="CM60" s="14" t="s">
        <v>214</v>
      </c>
      <c r="CN60" s="14" t="s">
        <v>214</v>
      </c>
      <c r="CO60" s="14" t="s">
        <v>214</v>
      </c>
      <c r="CP60" s="14" t="s">
        <v>214</v>
      </c>
      <c r="CQ60" s="14" t="s">
        <v>214</v>
      </c>
      <c r="CR60" s="14" t="s">
        <v>214</v>
      </c>
      <c r="CS60" s="14" t="s">
        <v>212</v>
      </c>
      <c r="CT60" s="14" t="s">
        <v>217</v>
      </c>
      <c r="CU60" s="14" t="s">
        <v>217</v>
      </c>
      <c r="CV60" s="14" t="s">
        <v>217</v>
      </c>
      <c r="CW60" s="14" t="s">
        <v>212</v>
      </c>
      <c r="CX60" s="14" t="s">
        <v>212</v>
      </c>
      <c r="CY60" s="14" t="s">
        <v>212</v>
      </c>
      <c r="CZ60" s="14" t="s">
        <v>212</v>
      </c>
      <c r="DA60" s="14" t="s">
        <v>212</v>
      </c>
      <c r="DB60" s="14" t="s">
        <v>212</v>
      </c>
    </row>
    <row r="61" spans="1:106" ht="58.5" customHeight="1" x14ac:dyDescent="0.2">
      <c r="A61" s="10" t="s">
        <v>219</v>
      </c>
      <c r="B61" s="10" t="s">
        <v>220</v>
      </c>
      <c r="C61" s="14" t="s">
        <v>210</v>
      </c>
      <c r="D61" s="14" t="s">
        <v>211</v>
      </c>
      <c r="E61" s="14" t="s">
        <v>211</v>
      </c>
      <c r="F61" s="14" t="s">
        <v>211</v>
      </c>
      <c r="G61" s="14" t="s">
        <v>211</v>
      </c>
      <c r="Y61" s="14" t="s">
        <v>210</v>
      </c>
      <c r="Z61" s="14" t="s">
        <v>216</v>
      </c>
      <c r="AA61" s="14" t="s">
        <v>214</v>
      </c>
      <c r="AB61" s="14" t="s">
        <v>214</v>
      </c>
      <c r="AC61" s="14" t="s">
        <v>214</v>
      </c>
      <c r="AD61" s="14" t="s">
        <v>214</v>
      </c>
      <c r="AE61" s="14" t="s">
        <v>214</v>
      </c>
      <c r="AF61" s="14" t="s">
        <v>214</v>
      </c>
      <c r="AG61" s="14" t="s">
        <v>214</v>
      </c>
      <c r="AH61" s="14" t="s">
        <v>214</v>
      </c>
      <c r="AI61" s="14" t="s">
        <v>214</v>
      </c>
      <c r="AJ61" s="14" t="s">
        <v>212</v>
      </c>
      <c r="AK61" s="14" t="s">
        <v>214</v>
      </c>
      <c r="AL61" s="14" t="s">
        <v>214</v>
      </c>
      <c r="AM61" s="14" t="s">
        <v>214</v>
      </c>
      <c r="AN61" s="14" t="s">
        <v>214</v>
      </c>
      <c r="AO61" s="14" t="s">
        <v>217</v>
      </c>
      <c r="AP61" s="14" t="s">
        <v>214</v>
      </c>
      <c r="AQ61" s="14" t="s">
        <v>216</v>
      </c>
      <c r="AR61" s="14" t="s">
        <v>213</v>
      </c>
      <c r="AS61" s="14" t="s">
        <v>213</v>
      </c>
      <c r="AT61" s="14" t="s">
        <v>213</v>
      </c>
      <c r="AU61" s="14" t="s">
        <v>214</v>
      </c>
      <c r="AV61" s="14" t="s">
        <v>214</v>
      </c>
      <c r="AW61" s="14" t="s">
        <v>214</v>
      </c>
      <c r="AX61" s="14" t="s">
        <v>212</v>
      </c>
      <c r="AY61" s="14" t="s">
        <v>214</v>
      </c>
      <c r="AZ61" s="14" t="s">
        <v>214</v>
      </c>
      <c r="BA61" s="14" t="s">
        <v>214</v>
      </c>
      <c r="BB61" s="14" t="s">
        <v>214</v>
      </c>
      <c r="BC61" s="14" t="s">
        <v>214</v>
      </c>
      <c r="BD61" s="14" t="s">
        <v>212</v>
      </c>
      <c r="BE61" s="14" t="s">
        <v>212</v>
      </c>
      <c r="BF61" s="14" t="s">
        <v>212</v>
      </c>
      <c r="BG61" s="14" t="s">
        <v>212</v>
      </c>
      <c r="BH61" s="14" t="s">
        <v>212</v>
      </c>
      <c r="BI61" s="14" t="s">
        <v>215</v>
      </c>
      <c r="BJ61" s="14" t="s">
        <v>215</v>
      </c>
      <c r="BK61" s="14" t="s">
        <v>215</v>
      </c>
      <c r="BL61" s="14" t="s">
        <v>215</v>
      </c>
      <c r="BM61" s="14" t="s">
        <v>213</v>
      </c>
      <c r="BN61" s="14" t="s">
        <v>215</v>
      </c>
      <c r="BO61" s="14" t="s">
        <v>215</v>
      </c>
      <c r="BP61" s="14" t="s">
        <v>215</v>
      </c>
      <c r="BQ61" s="14" t="s">
        <v>215</v>
      </c>
      <c r="BR61" s="14" t="s">
        <v>215</v>
      </c>
      <c r="BS61" s="14" t="s">
        <v>212</v>
      </c>
      <c r="BT61" s="14" t="s">
        <v>214</v>
      </c>
      <c r="BU61" s="14" t="s">
        <v>212</v>
      </c>
      <c r="BV61" s="14" t="s">
        <v>216</v>
      </c>
      <c r="BW61" s="14" t="s">
        <v>214</v>
      </c>
      <c r="BX61" s="14" t="s">
        <v>216</v>
      </c>
      <c r="BY61" s="14" t="s">
        <v>216</v>
      </c>
      <c r="BZ61" s="14" t="s">
        <v>216</v>
      </c>
      <c r="CA61" s="14" t="s">
        <v>212</v>
      </c>
      <c r="CB61" s="14" t="s">
        <v>212</v>
      </c>
      <c r="CC61" s="14" t="s">
        <v>214</v>
      </c>
      <c r="CD61" s="14" t="s">
        <v>212</v>
      </c>
      <c r="CE61" s="14" t="s">
        <v>212</v>
      </c>
      <c r="CF61" s="14" t="s">
        <v>212</v>
      </c>
      <c r="CG61" s="14" t="s">
        <v>214</v>
      </c>
      <c r="CH61" s="14" t="s">
        <v>214</v>
      </c>
      <c r="CI61" s="14" t="s">
        <v>214</v>
      </c>
      <c r="CJ61" s="14" t="s">
        <v>212</v>
      </c>
      <c r="CK61" s="14" t="s">
        <v>216</v>
      </c>
      <c r="CL61" s="14" t="s">
        <v>212</v>
      </c>
      <c r="CM61" s="14" t="s">
        <v>214</v>
      </c>
      <c r="CN61" s="14" t="s">
        <v>214</v>
      </c>
      <c r="CO61" s="14" t="s">
        <v>214</v>
      </c>
      <c r="CP61" s="14" t="s">
        <v>214</v>
      </c>
      <c r="CQ61" s="14" t="s">
        <v>216</v>
      </c>
      <c r="CR61" s="14" t="s">
        <v>216</v>
      </c>
      <c r="CS61" s="14" t="s">
        <v>214</v>
      </c>
      <c r="CT61" s="14" t="s">
        <v>212</v>
      </c>
      <c r="CU61" s="14" t="s">
        <v>212</v>
      </c>
      <c r="CV61" s="14" t="s">
        <v>214</v>
      </c>
      <c r="CW61" s="14" t="s">
        <v>214</v>
      </c>
      <c r="CX61" s="14" t="s">
        <v>214</v>
      </c>
      <c r="CY61" s="14" t="s">
        <v>214</v>
      </c>
      <c r="CZ61" s="14" t="s">
        <v>214</v>
      </c>
      <c r="DA61" s="14" t="s">
        <v>214</v>
      </c>
      <c r="DB61" s="14" t="s">
        <v>214</v>
      </c>
    </row>
    <row r="62" spans="1:106" ht="58.5" customHeight="1" x14ac:dyDescent="0.2">
      <c r="A62" s="10" t="s">
        <v>219</v>
      </c>
      <c r="B62" s="10" t="s">
        <v>222</v>
      </c>
      <c r="C62" s="14" t="s">
        <v>210</v>
      </c>
      <c r="D62" s="14" t="s">
        <v>210</v>
      </c>
      <c r="E62" s="14" t="s">
        <v>211</v>
      </c>
      <c r="F62" s="14" t="s">
        <v>211</v>
      </c>
      <c r="G62" s="14" t="s">
        <v>211</v>
      </c>
      <c r="Y62" s="14" t="s">
        <v>211</v>
      </c>
      <c r="AQ62" s="14" t="s">
        <v>213</v>
      </c>
      <c r="AR62" s="14" t="s">
        <v>214</v>
      </c>
      <c r="AS62" s="14" t="s">
        <v>213</v>
      </c>
      <c r="AT62" s="14" t="s">
        <v>212</v>
      </c>
      <c r="AU62" s="14" t="s">
        <v>214</v>
      </c>
      <c r="AV62" s="14" t="s">
        <v>212</v>
      </c>
      <c r="AW62" s="14" t="s">
        <v>213</v>
      </c>
      <c r="AX62" s="14" t="s">
        <v>213</v>
      </c>
      <c r="AY62" s="14" t="s">
        <v>213</v>
      </c>
      <c r="AZ62" s="14" t="s">
        <v>218</v>
      </c>
      <c r="BA62" s="14" t="s">
        <v>215</v>
      </c>
      <c r="BB62" s="14" t="s">
        <v>213</v>
      </c>
      <c r="BC62" s="14" t="s">
        <v>214</v>
      </c>
      <c r="BD62" s="14" t="s">
        <v>214</v>
      </c>
      <c r="BE62" s="14" t="s">
        <v>214</v>
      </c>
      <c r="BF62" s="14" t="s">
        <v>214</v>
      </c>
      <c r="BG62" s="14" t="s">
        <v>212</v>
      </c>
      <c r="BH62" s="14" t="s">
        <v>212</v>
      </c>
      <c r="BI62" s="14" t="s">
        <v>214</v>
      </c>
      <c r="BJ62" s="14" t="s">
        <v>216</v>
      </c>
      <c r="BK62" s="14" t="s">
        <v>213</v>
      </c>
      <c r="BL62" s="14" t="s">
        <v>213</v>
      </c>
      <c r="BM62" s="14" t="s">
        <v>213</v>
      </c>
      <c r="BN62" s="14" t="s">
        <v>216</v>
      </c>
      <c r="BO62" s="14" t="s">
        <v>216</v>
      </c>
      <c r="BP62" s="14" t="s">
        <v>216</v>
      </c>
      <c r="BQ62" s="14" t="s">
        <v>216</v>
      </c>
      <c r="BR62" s="14" t="s">
        <v>216</v>
      </c>
      <c r="BS62" s="14" t="s">
        <v>213</v>
      </c>
      <c r="BT62" s="14" t="s">
        <v>213</v>
      </c>
      <c r="BU62" s="14" t="s">
        <v>213</v>
      </c>
      <c r="BV62" s="14" t="s">
        <v>213</v>
      </c>
      <c r="BW62" s="14" t="s">
        <v>213</v>
      </c>
      <c r="BX62" s="14" t="s">
        <v>213</v>
      </c>
      <c r="BY62" s="14" t="s">
        <v>214</v>
      </c>
      <c r="BZ62" s="14" t="s">
        <v>216</v>
      </c>
      <c r="CA62" s="14" t="s">
        <v>213</v>
      </c>
      <c r="CB62" s="14" t="s">
        <v>214</v>
      </c>
      <c r="CC62" s="14" t="s">
        <v>213</v>
      </c>
      <c r="CD62" s="14" t="s">
        <v>213</v>
      </c>
      <c r="CE62" s="14" t="s">
        <v>213</v>
      </c>
      <c r="CF62" s="14" t="s">
        <v>213</v>
      </c>
      <c r="CG62" s="14" t="s">
        <v>213</v>
      </c>
      <c r="CH62" s="14" t="s">
        <v>214</v>
      </c>
      <c r="CI62" s="14" t="s">
        <v>213</v>
      </c>
      <c r="CJ62" s="14" t="s">
        <v>214</v>
      </c>
      <c r="CK62" s="14" t="s">
        <v>213</v>
      </c>
      <c r="CL62" s="14" t="s">
        <v>213</v>
      </c>
      <c r="CM62" s="14" t="s">
        <v>213</v>
      </c>
      <c r="CN62" s="14" t="s">
        <v>213</v>
      </c>
      <c r="CO62" s="14" t="s">
        <v>213</v>
      </c>
      <c r="CP62" s="14" t="s">
        <v>213</v>
      </c>
      <c r="CQ62" s="14" t="s">
        <v>213</v>
      </c>
      <c r="CR62" s="14" t="s">
        <v>213</v>
      </c>
      <c r="CS62" s="14" t="s">
        <v>213</v>
      </c>
      <c r="CT62" s="14" t="s">
        <v>213</v>
      </c>
      <c r="CU62" s="14" t="s">
        <v>213</v>
      </c>
      <c r="CV62" s="14" t="s">
        <v>213</v>
      </c>
      <c r="CW62" s="14" t="s">
        <v>214</v>
      </c>
      <c r="CX62" s="14" t="s">
        <v>216</v>
      </c>
      <c r="CY62" s="14" t="s">
        <v>213</v>
      </c>
      <c r="CZ62" s="14" t="s">
        <v>213</v>
      </c>
      <c r="DA62" s="14" t="s">
        <v>213</v>
      </c>
      <c r="DB62" s="14" t="s">
        <v>213</v>
      </c>
    </row>
    <row r="63" spans="1:106" ht="58.5" customHeight="1" x14ac:dyDescent="0.2">
      <c r="A63" s="10" t="s">
        <v>219</v>
      </c>
      <c r="B63" s="10" t="s">
        <v>224</v>
      </c>
      <c r="C63" s="14" t="s">
        <v>210</v>
      </c>
      <c r="D63" s="14" t="s">
        <v>210</v>
      </c>
      <c r="E63" s="14" t="s">
        <v>211</v>
      </c>
      <c r="F63" s="14" t="s">
        <v>211</v>
      </c>
      <c r="G63" s="14" t="s">
        <v>210</v>
      </c>
      <c r="H63" s="14" t="s">
        <v>212</v>
      </c>
      <c r="I63" s="14" t="s">
        <v>214</v>
      </c>
      <c r="J63" s="14" t="s">
        <v>212</v>
      </c>
      <c r="K63" s="14" t="s">
        <v>212</v>
      </c>
      <c r="L63" s="14" t="s">
        <v>212</v>
      </c>
      <c r="M63" s="14" t="s">
        <v>212</v>
      </c>
      <c r="N63" s="14" t="s">
        <v>217</v>
      </c>
      <c r="O63" s="14" t="s">
        <v>214</v>
      </c>
      <c r="P63" s="14" t="s">
        <v>217</v>
      </c>
      <c r="Q63" s="14" t="s">
        <v>214</v>
      </c>
      <c r="R63" s="14" t="s">
        <v>214</v>
      </c>
      <c r="S63" s="14" t="s">
        <v>212</v>
      </c>
      <c r="T63" s="14" t="s">
        <v>214</v>
      </c>
      <c r="U63" s="14" t="s">
        <v>214</v>
      </c>
      <c r="V63" s="14" t="s">
        <v>214</v>
      </c>
      <c r="W63" s="14" t="s">
        <v>215</v>
      </c>
      <c r="X63" s="14" t="s">
        <v>212</v>
      </c>
      <c r="Y63" s="14" t="s">
        <v>211</v>
      </c>
      <c r="AQ63" s="14" t="s">
        <v>214</v>
      </c>
      <c r="AR63" s="14" t="s">
        <v>214</v>
      </c>
      <c r="AS63" s="14" t="s">
        <v>214</v>
      </c>
      <c r="AT63" s="14" t="s">
        <v>214</v>
      </c>
      <c r="AU63" s="14" t="s">
        <v>214</v>
      </c>
      <c r="AV63" s="14" t="s">
        <v>214</v>
      </c>
      <c r="AW63" s="14" t="s">
        <v>214</v>
      </c>
      <c r="AX63" s="14" t="s">
        <v>218</v>
      </c>
      <c r="AY63" s="14" t="s">
        <v>217</v>
      </c>
      <c r="AZ63" s="14" t="s">
        <v>218</v>
      </c>
      <c r="BA63" s="14" t="s">
        <v>218</v>
      </c>
      <c r="BB63" s="14" t="s">
        <v>217</v>
      </c>
      <c r="BC63" s="14" t="s">
        <v>217</v>
      </c>
      <c r="BD63" s="14" t="s">
        <v>218</v>
      </c>
      <c r="BE63" s="14" t="s">
        <v>218</v>
      </c>
      <c r="BF63" s="14" t="s">
        <v>217</v>
      </c>
      <c r="BG63" s="14" t="s">
        <v>217</v>
      </c>
      <c r="BH63" s="14" t="s">
        <v>218</v>
      </c>
      <c r="BI63" s="14" t="s">
        <v>217</v>
      </c>
      <c r="BJ63" s="14" t="s">
        <v>217</v>
      </c>
      <c r="BK63" s="14" t="s">
        <v>218</v>
      </c>
      <c r="BL63" s="14" t="s">
        <v>212</v>
      </c>
      <c r="BM63" s="14" t="s">
        <v>212</v>
      </c>
      <c r="BN63" s="14" t="s">
        <v>215</v>
      </c>
      <c r="BO63" s="14" t="s">
        <v>216</v>
      </c>
      <c r="BP63" s="14" t="s">
        <v>216</v>
      </c>
      <c r="BQ63" s="14" t="s">
        <v>216</v>
      </c>
      <c r="BR63" s="14" t="s">
        <v>216</v>
      </c>
      <c r="BS63" s="14" t="s">
        <v>212</v>
      </c>
      <c r="BT63" s="14" t="s">
        <v>218</v>
      </c>
      <c r="BU63" s="14" t="s">
        <v>212</v>
      </c>
      <c r="BV63" s="14" t="s">
        <v>212</v>
      </c>
      <c r="BW63" s="14" t="s">
        <v>218</v>
      </c>
      <c r="BX63" s="14" t="s">
        <v>218</v>
      </c>
      <c r="BY63" s="14" t="s">
        <v>217</v>
      </c>
      <c r="BZ63" s="14" t="s">
        <v>212</v>
      </c>
      <c r="CA63" s="14" t="s">
        <v>217</v>
      </c>
      <c r="CB63" s="14" t="s">
        <v>218</v>
      </c>
      <c r="CC63" s="14" t="s">
        <v>214</v>
      </c>
      <c r="CD63" s="14" t="s">
        <v>214</v>
      </c>
      <c r="CE63" s="14" t="s">
        <v>214</v>
      </c>
      <c r="CF63" s="14" t="s">
        <v>214</v>
      </c>
      <c r="CG63" s="14" t="s">
        <v>212</v>
      </c>
      <c r="CH63" s="14" t="s">
        <v>212</v>
      </c>
      <c r="CI63" s="14" t="s">
        <v>216</v>
      </c>
      <c r="CJ63" s="14" t="s">
        <v>217</v>
      </c>
      <c r="CK63" s="14" t="s">
        <v>212</v>
      </c>
      <c r="CL63" s="14" t="s">
        <v>217</v>
      </c>
      <c r="CM63" s="14" t="s">
        <v>214</v>
      </c>
      <c r="CN63" s="14" t="s">
        <v>214</v>
      </c>
      <c r="CO63" s="14" t="s">
        <v>216</v>
      </c>
      <c r="CP63" s="14" t="s">
        <v>214</v>
      </c>
      <c r="CQ63" s="14" t="s">
        <v>212</v>
      </c>
      <c r="CR63" s="14" t="s">
        <v>214</v>
      </c>
      <c r="CS63" s="14" t="s">
        <v>216</v>
      </c>
      <c r="CT63" s="14" t="s">
        <v>216</v>
      </c>
      <c r="CU63" s="14" t="s">
        <v>217</v>
      </c>
      <c r="CV63" s="14" t="s">
        <v>216</v>
      </c>
      <c r="CW63" s="14" t="s">
        <v>212</v>
      </c>
      <c r="CX63" s="14" t="s">
        <v>216</v>
      </c>
      <c r="CY63" s="14" t="s">
        <v>216</v>
      </c>
      <c r="CZ63" s="14" t="s">
        <v>216</v>
      </c>
      <c r="DA63" s="14" t="s">
        <v>216</v>
      </c>
      <c r="DB63" s="14" t="s">
        <v>216</v>
      </c>
    </row>
    <row r="64" spans="1:106" ht="58.5" customHeight="1" x14ac:dyDescent="0.2">
      <c r="A64" s="10" t="s">
        <v>219</v>
      </c>
      <c r="B64" s="10" t="s">
        <v>224</v>
      </c>
      <c r="C64" s="14" t="s">
        <v>211</v>
      </c>
      <c r="D64" s="14" t="s">
        <v>210</v>
      </c>
      <c r="E64" s="14" t="s">
        <v>211</v>
      </c>
      <c r="F64" s="14" t="s">
        <v>211</v>
      </c>
      <c r="G64" s="14" t="s">
        <v>210</v>
      </c>
      <c r="H64" s="14" t="s">
        <v>212</v>
      </c>
      <c r="I64" s="14" t="s">
        <v>214</v>
      </c>
      <c r="J64" s="14" t="s">
        <v>213</v>
      </c>
      <c r="K64" s="14" t="s">
        <v>213</v>
      </c>
      <c r="L64" s="14" t="s">
        <v>213</v>
      </c>
      <c r="M64" s="14" t="s">
        <v>214</v>
      </c>
      <c r="N64" s="14" t="s">
        <v>214</v>
      </c>
      <c r="O64" s="14" t="s">
        <v>214</v>
      </c>
      <c r="P64" s="14" t="s">
        <v>214</v>
      </c>
      <c r="Q64" s="14" t="s">
        <v>214</v>
      </c>
      <c r="R64" s="14" t="s">
        <v>214</v>
      </c>
      <c r="S64" s="14" t="s">
        <v>214</v>
      </c>
      <c r="T64" s="14" t="s">
        <v>214</v>
      </c>
      <c r="U64" s="14" t="s">
        <v>214</v>
      </c>
      <c r="V64" s="14" t="s">
        <v>214</v>
      </c>
      <c r="W64" s="14" t="s">
        <v>215</v>
      </c>
      <c r="X64" s="14" t="s">
        <v>214</v>
      </c>
      <c r="Y64" s="14" t="s">
        <v>210</v>
      </c>
      <c r="Z64" s="14" t="s">
        <v>214</v>
      </c>
      <c r="AA64" s="14" t="s">
        <v>213</v>
      </c>
      <c r="AB64" s="14" t="s">
        <v>213</v>
      </c>
      <c r="AC64" s="14" t="s">
        <v>213</v>
      </c>
      <c r="AD64" s="14" t="s">
        <v>214</v>
      </c>
      <c r="AE64" s="14" t="s">
        <v>214</v>
      </c>
      <c r="AF64" s="14" t="s">
        <v>215</v>
      </c>
      <c r="AG64" s="14" t="s">
        <v>214</v>
      </c>
      <c r="AH64" s="14" t="s">
        <v>214</v>
      </c>
      <c r="AI64" s="14" t="s">
        <v>214</v>
      </c>
      <c r="AJ64" s="14" t="s">
        <v>214</v>
      </c>
      <c r="AK64" s="14" t="s">
        <v>214</v>
      </c>
      <c r="AL64" s="14" t="s">
        <v>214</v>
      </c>
      <c r="AM64" s="14" t="s">
        <v>214</v>
      </c>
      <c r="AN64" s="14" t="s">
        <v>214</v>
      </c>
      <c r="AO64" s="14" t="s">
        <v>214</v>
      </c>
      <c r="AP64" s="14" t="s">
        <v>214</v>
      </c>
      <c r="AQ64" s="14" t="s">
        <v>214</v>
      </c>
      <c r="AR64" s="14" t="s">
        <v>213</v>
      </c>
      <c r="AS64" s="14" t="s">
        <v>214</v>
      </c>
      <c r="AT64" s="14" t="s">
        <v>214</v>
      </c>
      <c r="AU64" s="14" t="s">
        <v>213</v>
      </c>
      <c r="AV64" s="14" t="s">
        <v>214</v>
      </c>
      <c r="AW64" s="14" t="s">
        <v>214</v>
      </c>
      <c r="AX64" s="14" t="s">
        <v>214</v>
      </c>
      <c r="AY64" s="14" t="s">
        <v>214</v>
      </c>
      <c r="AZ64" s="14" t="s">
        <v>212</v>
      </c>
      <c r="BA64" s="14" t="s">
        <v>217</v>
      </c>
      <c r="BB64" s="14" t="s">
        <v>214</v>
      </c>
      <c r="BC64" s="14" t="s">
        <v>214</v>
      </c>
      <c r="BD64" s="14" t="s">
        <v>215</v>
      </c>
      <c r="BE64" s="14" t="s">
        <v>215</v>
      </c>
      <c r="BF64" s="14" t="s">
        <v>214</v>
      </c>
      <c r="BG64" s="14" t="s">
        <v>215</v>
      </c>
      <c r="BH64" s="14" t="s">
        <v>215</v>
      </c>
      <c r="BI64" s="14" t="s">
        <v>212</v>
      </c>
      <c r="BJ64" s="14" t="s">
        <v>212</v>
      </c>
      <c r="BK64" s="14" t="s">
        <v>212</v>
      </c>
      <c r="BL64" s="14" t="s">
        <v>212</v>
      </c>
      <c r="BM64" s="14" t="s">
        <v>214</v>
      </c>
      <c r="BN64" s="14" t="s">
        <v>214</v>
      </c>
      <c r="BO64" s="14" t="s">
        <v>212</v>
      </c>
      <c r="BP64" s="14" t="s">
        <v>213</v>
      </c>
      <c r="BQ64" s="14" t="s">
        <v>214</v>
      </c>
      <c r="BR64" s="14" t="s">
        <v>214</v>
      </c>
      <c r="BS64" s="14" t="s">
        <v>214</v>
      </c>
      <c r="BT64" s="14" t="s">
        <v>216</v>
      </c>
      <c r="BU64" s="14" t="s">
        <v>214</v>
      </c>
      <c r="BV64" s="14" t="s">
        <v>216</v>
      </c>
      <c r="BW64" s="14" t="s">
        <v>216</v>
      </c>
      <c r="BX64" s="14" t="s">
        <v>216</v>
      </c>
      <c r="BY64" s="14" t="s">
        <v>216</v>
      </c>
      <c r="BZ64" s="14" t="s">
        <v>216</v>
      </c>
      <c r="CA64" s="14" t="s">
        <v>214</v>
      </c>
      <c r="CB64" s="14" t="s">
        <v>214</v>
      </c>
      <c r="CC64" s="14" t="s">
        <v>213</v>
      </c>
      <c r="CD64" s="14" t="s">
        <v>213</v>
      </c>
      <c r="CE64" s="14" t="s">
        <v>213</v>
      </c>
      <c r="CF64" s="14" t="s">
        <v>213</v>
      </c>
      <c r="CG64" s="14" t="s">
        <v>213</v>
      </c>
      <c r="CH64" s="14" t="s">
        <v>213</v>
      </c>
      <c r="CI64" s="14" t="s">
        <v>213</v>
      </c>
      <c r="CJ64" s="14" t="s">
        <v>213</v>
      </c>
      <c r="CK64" s="14" t="s">
        <v>213</v>
      </c>
      <c r="CL64" s="14" t="s">
        <v>214</v>
      </c>
      <c r="CM64" s="14" t="s">
        <v>213</v>
      </c>
      <c r="CN64" s="14" t="s">
        <v>214</v>
      </c>
      <c r="CO64" s="14" t="s">
        <v>212</v>
      </c>
      <c r="CP64" s="14" t="s">
        <v>213</v>
      </c>
      <c r="CQ64" s="14" t="s">
        <v>214</v>
      </c>
      <c r="CR64" s="14" t="s">
        <v>213</v>
      </c>
      <c r="CS64" s="14" t="s">
        <v>213</v>
      </c>
      <c r="CT64" s="14" t="s">
        <v>213</v>
      </c>
      <c r="CU64" s="14" t="s">
        <v>214</v>
      </c>
      <c r="CV64" s="14" t="s">
        <v>214</v>
      </c>
      <c r="CW64" s="14" t="s">
        <v>216</v>
      </c>
      <c r="CX64" s="14" t="s">
        <v>216</v>
      </c>
      <c r="CY64" s="14" t="s">
        <v>216</v>
      </c>
      <c r="CZ64" s="14" t="s">
        <v>216</v>
      </c>
      <c r="DA64" s="14" t="s">
        <v>216</v>
      </c>
      <c r="DB64" s="14" t="s">
        <v>216</v>
      </c>
    </row>
    <row r="65" spans="1:106" ht="58.5" customHeight="1" x14ac:dyDescent="0.2">
      <c r="A65" s="10" t="s">
        <v>219</v>
      </c>
      <c r="B65" s="10" t="s">
        <v>220</v>
      </c>
      <c r="C65" s="14" t="s">
        <v>211</v>
      </c>
      <c r="D65" s="14" t="s">
        <v>211</v>
      </c>
      <c r="E65" s="14" t="s">
        <v>211</v>
      </c>
      <c r="F65" s="14" t="s">
        <v>210</v>
      </c>
      <c r="G65" s="14" t="s">
        <v>210</v>
      </c>
      <c r="H65" s="14" t="s">
        <v>212</v>
      </c>
      <c r="I65" s="14" t="s">
        <v>213</v>
      </c>
      <c r="J65" s="14" t="s">
        <v>213</v>
      </c>
      <c r="K65" s="14" t="s">
        <v>213</v>
      </c>
      <c r="L65" s="14" t="s">
        <v>213</v>
      </c>
      <c r="M65" s="14" t="s">
        <v>213</v>
      </c>
      <c r="N65" s="14" t="s">
        <v>212</v>
      </c>
      <c r="O65" s="14" t="s">
        <v>214</v>
      </c>
      <c r="P65" s="14" t="s">
        <v>213</v>
      </c>
      <c r="Q65" s="14" t="s">
        <v>213</v>
      </c>
      <c r="R65" s="14" t="s">
        <v>213</v>
      </c>
      <c r="S65" s="14" t="s">
        <v>213</v>
      </c>
      <c r="T65" s="14" t="s">
        <v>213</v>
      </c>
      <c r="U65" s="14" t="s">
        <v>213</v>
      </c>
      <c r="V65" s="14" t="s">
        <v>213</v>
      </c>
      <c r="W65" s="14" t="s">
        <v>216</v>
      </c>
      <c r="X65" s="14" t="s">
        <v>214</v>
      </c>
      <c r="Y65" s="14" t="s">
        <v>211</v>
      </c>
      <c r="AQ65" s="14" t="s">
        <v>213</v>
      </c>
      <c r="AR65" s="14" t="s">
        <v>213</v>
      </c>
      <c r="AS65" s="14" t="s">
        <v>213</v>
      </c>
      <c r="AT65" s="14" t="s">
        <v>213</v>
      </c>
      <c r="AU65" s="14" t="s">
        <v>214</v>
      </c>
      <c r="AV65" s="14" t="s">
        <v>213</v>
      </c>
      <c r="AW65" s="14" t="s">
        <v>214</v>
      </c>
      <c r="AX65" s="14" t="s">
        <v>212</v>
      </c>
      <c r="AY65" s="14" t="s">
        <v>214</v>
      </c>
      <c r="AZ65" s="14" t="s">
        <v>218</v>
      </c>
      <c r="BA65" s="14" t="s">
        <v>217</v>
      </c>
      <c r="BB65" s="14" t="s">
        <v>212</v>
      </c>
      <c r="BC65" s="14" t="s">
        <v>213</v>
      </c>
      <c r="BD65" s="14" t="s">
        <v>214</v>
      </c>
      <c r="BE65" s="14" t="s">
        <v>216</v>
      </c>
      <c r="BF65" s="14" t="s">
        <v>213</v>
      </c>
      <c r="BG65" s="14" t="s">
        <v>214</v>
      </c>
      <c r="BH65" s="14" t="s">
        <v>215</v>
      </c>
      <c r="BI65" s="14" t="s">
        <v>214</v>
      </c>
      <c r="BJ65" s="14" t="s">
        <v>212</v>
      </c>
      <c r="BK65" s="14" t="s">
        <v>214</v>
      </c>
      <c r="BL65" s="14" t="s">
        <v>213</v>
      </c>
      <c r="BM65" s="14" t="s">
        <v>214</v>
      </c>
      <c r="BN65" s="14" t="s">
        <v>213</v>
      </c>
      <c r="BO65" s="14" t="s">
        <v>214</v>
      </c>
      <c r="BP65" s="14" t="s">
        <v>214</v>
      </c>
      <c r="BQ65" s="14" t="s">
        <v>213</v>
      </c>
      <c r="BR65" s="14" t="s">
        <v>213</v>
      </c>
      <c r="BS65" s="14" t="s">
        <v>213</v>
      </c>
      <c r="BT65" s="14" t="s">
        <v>214</v>
      </c>
      <c r="BU65" s="14" t="s">
        <v>214</v>
      </c>
      <c r="BV65" s="14" t="s">
        <v>214</v>
      </c>
      <c r="BW65" s="14" t="s">
        <v>213</v>
      </c>
      <c r="BX65" s="14" t="s">
        <v>212</v>
      </c>
      <c r="BY65" s="14" t="s">
        <v>213</v>
      </c>
      <c r="BZ65" s="14" t="s">
        <v>213</v>
      </c>
      <c r="CA65" s="14" t="s">
        <v>214</v>
      </c>
      <c r="CB65" s="14" t="s">
        <v>212</v>
      </c>
      <c r="CC65" s="14" t="s">
        <v>217</v>
      </c>
      <c r="CD65" s="14" t="s">
        <v>214</v>
      </c>
      <c r="CE65" s="14" t="s">
        <v>218</v>
      </c>
      <c r="CF65" s="14" t="s">
        <v>212</v>
      </c>
      <c r="CG65" s="14" t="s">
        <v>212</v>
      </c>
      <c r="CH65" s="14" t="s">
        <v>214</v>
      </c>
      <c r="CI65" s="14" t="s">
        <v>214</v>
      </c>
      <c r="CJ65" s="14" t="s">
        <v>214</v>
      </c>
      <c r="CK65" s="14" t="s">
        <v>214</v>
      </c>
      <c r="CL65" s="14" t="s">
        <v>214</v>
      </c>
      <c r="CM65" s="14" t="s">
        <v>213</v>
      </c>
      <c r="CN65" s="14" t="s">
        <v>213</v>
      </c>
      <c r="CO65" s="14" t="s">
        <v>213</v>
      </c>
      <c r="CP65" s="14" t="s">
        <v>213</v>
      </c>
      <c r="CQ65" s="14" t="s">
        <v>213</v>
      </c>
      <c r="CR65" s="14" t="s">
        <v>213</v>
      </c>
      <c r="CS65" s="14" t="s">
        <v>214</v>
      </c>
      <c r="CT65" s="14" t="s">
        <v>213</v>
      </c>
      <c r="CU65" s="14" t="s">
        <v>213</v>
      </c>
      <c r="CV65" s="14" t="s">
        <v>213</v>
      </c>
      <c r="CW65" s="14" t="s">
        <v>213</v>
      </c>
      <c r="CX65" s="14" t="s">
        <v>214</v>
      </c>
      <c r="CY65" s="14" t="s">
        <v>214</v>
      </c>
      <c r="CZ65" s="14" t="s">
        <v>214</v>
      </c>
      <c r="DA65" s="14" t="s">
        <v>213</v>
      </c>
      <c r="DB65" s="14" t="s">
        <v>214</v>
      </c>
    </row>
    <row r="66" spans="1:106" ht="58.5" customHeight="1" x14ac:dyDescent="0.2">
      <c r="A66" s="10" t="s">
        <v>219</v>
      </c>
      <c r="B66" s="10" t="s">
        <v>224</v>
      </c>
      <c r="C66" s="14" t="s">
        <v>210</v>
      </c>
      <c r="D66" s="14" t="s">
        <v>211</v>
      </c>
      <c r="E66" s="14" t="s">
        <v>211</v>
      </c>
      <c r="F66" s="14" t="s">
        <v>211</v>
      </c>
      <c r="G66" s="14" t="s">
        <v>210</v>
      </c>
      <c r="H66" s="14" t="s">
        <v>218</v>
      </c>
      <c r="I66" s="14" t="s">
        <v>214</v>
      </c>
      <c r="J66" s="14" t="s">
        <v>214</v>
      </c>
      <c r="K66" s="14" t="s">
        <v>214</v>
      </c>
      <c r="L66" s="14" t="s">
        <v>214</v>
      </c>
      <c r="M66" s="14" t="s">
        <v>212</v>
      </c>
      <c r="N66" s="14" t="s">
        <v>212</v>
      </c>
      <c r="O66" s="14" t="s">
        <v>212</v>
      </c>
      <c r="P66" s="14" t="s">
        <v>214</v>
      </c>
      <c r="Q66" s="14" t="s">
        <v>212</v>
      </c>
      <c r="R66" s="14" t="s">
        <v>214</v>
      </c>
      <c r="S66" s="14" t="s">
        <v>214</v>
      </c>
      <c r="T66" s="14" t="s">
        <v>213</v>
      </c>
      <c r="U66" s="14" t="s">
        <v>214</v>
      </c>
      <c r="V66" s="14" t="s">
        <v>214</v>
      </c>
      <c r="W66" s="14" t="s">
        <v>212</v>
      </c>
      <c r="X66" s="14" t="s">
        <v>214</v>
      </c>
      <c r="Y66" s="14" t="s">
        <v>211</v>
      </c>
      <c r="AQ66" s="14" t="s">
        <v>218</v>
      </c>
      <c r="AR66" s="14" t="s">
        <v>214</v>
      </c>
      <c r="AS66" s="14" t="s">
        <v>217</v>
      </c>
      <c r="AT66" s="14" t="s">
        <v>217</v>
      </c>
      <c r="AU66" s="14" t="s">
        <v>214</v>
      </c>
      <c r="AV66" s="14" t="s">
        <v>214</v>
      </c>
      <c r="AW66" s="14" t="s">
        <v>214</v>
      </c>
      <c r="AX66" s="14" t="s">
        <v>217</v>
      </c>
      <c r="AY66" s="14" t="s">
        <v>217</v>
      </c>
      <c r="AZ66" s="14" t="s">
        <v>217</v>
      </c>
      <c r="BA66" s="14" t="s">
        <v>212</v>
      </c>
      <c r="BB66" s="14" t="s">
        <v>212</v>
      </c>
      <c r="BC66" s="14" t="s">
        <v>214</v>
      </c>
      <c r="BD66" s="14" t="s">
        <v>215</v>
      </c>
      <c r="BE66" s="14" t="s">
        <v>215</v>
      </c>
      <c r="BF66" s="14" t="s">
        <v>214</v>
      </c>
      <c r="BG66" s="14" t="s">
        <v>215</v>
      </c>
      <c r="BH66" s="14" t="s">
        <v>215</v>
      </c>
      <c r="BI66" s="14" t="s">
        <v>212</v>
      </c>
      <c r="BJ66" s="14" t="s">
        <v>217</v>
      </c>
      <c r="BK66" s="14" t="s">
        <v>214</v>
      </c>
      <c r="BL66" s="14" t="s">
        <v>214</v>
      </c>
      <c r="BM66" s="14" t="s">
        <v>214</v>
      </c>
      <c r="BN66" s="14" t="s">
        <v>217</v>
      </c>
      <c r="BO66" s="14" t="s">
        <v>217</v>
      </c>
      <c r="BP66" s="14" t="s">
        <v>212</v>
      </c>
      <c r="BQ66" s="14" t="s">
        <v>215</v>
      </c>
      <c r="BR66" s="14" t="s">
        <v>215</v>
      </c>
    </row>
    <row r="67" spans="1:106" ht="58.5" customHeight="1" x14ac:dyDescent="0.2">
      <c r="A67" s="10" t="s">
        <v>219</v>
      </c>
      <c r="B67" s="10" t="s">
        <v>221</v>
      </c>
      <c r="C67" s="14" t="s">
        <v>210</v>
      </c>
      <c r="D67" s="14" t="s">
        <v>211</v>
      </c>
      <c r="E67" s="14" t="s">
        <v>211</v>
      </c>
      <c r="F67" s="14" t="s">
        <v>211</v>
      </c>
      <c r="G67" s="14" t="s">
        <v>210</v>
      </c>
      <c r="H67" s="14" t="s">
        <v>212</v>
      </c>
      <c r="I67" s="14" t="s">
        <v>213</v>
      </c>
      <c r="J67" s="14" t="s">
        <v>214</v>
      </c>
      <c r="K67" s="14" t="s">
        <v>214</v>
      </c>
      <c r="L67" s="14" t="s">
        <v>214</v>
      </c>
      <c r="M67" s="14" t="s">
        <v>214</v>
      </c>
      <c r="N67" s="14" t="s">
        <v>214</v>
      </c>
      <c r="O67" s="14" t="s">
        <v>212</v>
      </c>
      <c r="P67" s="14" t="s">
        <v>212</v>
      </c>
      <c r="Q67" s="14" t="s">
        <v>214</v>
      </c>
      <c r="R67" s="14" t="s">
        <v>212</v>
      </c>
      <c r="S67" s="14" t="s">
        <v>214</v>
      </c>
      <c r="T67" s="14" t="s">
        <v>212</v>
      </c>
      <c r="U67" s="14" t="s">
        <v>212</v>
      </c>
      <c r="V67" s="14" t="s">
        <v>214</v>
      </c>
      <c r="W67" s="14" t="s">
        <v>215</v>
      </c>
      <c r="X67" s="14" t="s">
        <v>212</v>
      </c>
      <c r="Y67" s="14" t="s">
        <v>210</v>
      </c>
      <c r="Z67" s="14" t="s">
        <v>214</v>
      </c>
      <c r="AA67" s="14" t="s">
        <v>214</v>
      </c>
      <c r="AB67" s="14" t="s">
        <v>214</v>
      </c>
      <c r="AC67" s="14" t="s">
        <v>214</v>
      </c>
      <c r="AD67" s="14" t="s">
        <v>214</v>
      </c>
      <c r="AE67" s="14" t="s">
        <v>214</v>
      </c>
      <c r="AF67" s="14" t="s">
        <v>214</v>
      </c>
      <c r="AG67" s="14" t="s">
        <v>214</v>
      </c>
      <c r="AH67" s="14" t="s">
        <v>212</v>
      </c>
      <c r="AI67" s="14" t="s">
        <v>212</v>
      </c>
      <c r="AJ67" s="14" t="s">
        <v>214</v>
      </c>
      <c r="AK67" s="14" t="s">
        <v>212</v>
      </c>
      <c r="AL67" s="14" t="s">
        <v>214</v>
      </c>
      <c r="AM67" s="14" t="s">
        <v>212</v>
      </c>
      <c r="AN67" s="14" t="s">
        <v>212</v>
      </c>
      <c r="AO67" s="14" t="s">
        <v>214</v>
      </c>
      <c r="AP67" s="14" t="s">
        <v>214</v>
      </c>
      <c r="AQ67" s="14" t="s">
        <v>213</v>
      </c>
      <c r="AR67" s="14" t="s">
        <v>213</v>
      </c>
      <c r="AS67" s="14" t="s">
        <v>213</v>
      </c>
      <c r="AT67" s="14" t="s">
        <v>213</v>
      </c>
      <c r="AU67" s="14" t="s">
        <v>213</v>
      </c>
      <c r="AV67" s="14" t="s">
        <v>213</v>
      </c>
      <c r="AW67" s="14" t="s">
        <v>213</v>
      </c>
      <c r="AX67" s="14" t="s">
        <v>214</v>
      </c>
      <c r="AY67" s="14" t="s">
        <v>214</v>
      </c>
      <c r="AZ67" s="14" t="s">
        <v>217</v>
      </c>
      <c r="BA67" s="14" t="s">
        <v>217</v>
      </c>
      <c r="BB67" s="14" t="s">
        <v>214</v>
      </c>
      <c r="BC67" s="14" t="s">
        <v>214</v>
      </c>
      <c r="BD67" s="14" t="s">
        <v>215</v>
      </c>
      <c r="BE67" s="14" t="s">
        <v>215</v>
      </c>
      <c r="BF67" s="14" t="s">
        <v>214</v>
      </c>
      <c r="BG67" s="14" t="s">
        <v>215</v>
      </c>
      <c r="BH67" s="14" t="s">
        <v>215</v>
      </c>
      <c r="BI67" s="14" t="s">
        <v>214</v>
      </c>
      <c r="BJ67" s="14" t="s">
        <v>214</v>
      </c>
      <c r="BK67" s="14" t="s">
        <v>213</v>
      </c>
      <c r="BL67" s="14" t="s">
        <v>214</v>
      </c>
      <c r="BM67" s="14" t="s">
        <v>214</v>
      </c>
      <c r="BN67" s="14" t="s">
        <v>214</v>
      </c>
      <c r="BO67" s="14" t="s">
        <v>214</v>
      </c>
      <c r="BP67" s="14" t="s">
        <v>213</v>
      </c>
      <c r="BQ67" s="14" t="s">
        <v>213</v>
      </c>
      <c r="BR67" s="14" t="s">
        <v>214</v>
      </c>
      <c r="BS67" s="14" t="s">
        <v>214</v>
      </c>
      <c r="BT67" s="14" t="s">
        <v>214</v>
      </c>
      <c r="BU67" s="14" t="s">
        <v>214</v>
      </c>
      <c r="BV67" s="14" t="s">
        <v>214</v>
      </c>
      <c r="BW67" s="14" t="s">
        <v>214</v>
      </c>
      <c r="BX67" s="14" t="s">
        <v>214</v>
      </c>
      <c r="BY67" s="14" t="s">
        <v>214</v>
      </c>
      <c r="BZ67" s="14" t="s">
        <v>214</v>
      </c>
      <c r="CA67" s="14" t="s">
        <v>214</v>
      </c>
      <c r="CB67" s="14" t="s">
        <v>214</v>
      </c>
      <c r="CC67" s="14" t="s">
        <v>214</v>
      </c>
      <c r="CD67" s="14" t="s">
        <v>214</v>
      </c>
      <c r="CE67" s="14" t="s">
        <v>213</v>
      </c>
      <c r="CF67" s="14" t="s">
        <v>213</v>
      </c>
      <c r="CG67" s="14" t="s">
        <v>214</v>
      </c>
      <c r="CH67" s="14" t="s">
        <v>214</v>
      </c>
      <c r="CI67" s="14" t="s">
        <v>214</v>
      </c>
      <c r="CJ67" s="14" t="s">
        <v>214</v>
      </c>
      <c r="CK67" s="14" t="s">
        <v>214</v>
      </c>
      <c r="CL67" s="14" t="s">
        <v>214</v>
      </c>
      <c r="CM67" s="14" t="s">
        <v>213</v>
      </c>
      <c r="CN67" s="14" t="s">
        <v>213</v>
      </c>
      <c r="CO67" s="14" t="s">
        <v>213</v>
      </c>
      <c r="CP67" s="14" t="s">
        <v>213</v>
      </c>
      <c r="CQ67" s="14" t="s">
        <v>213</v>
      </c>
      <c r="CR67" s="14" t="s">
        <v>213</v>
      </c>
      <c r="CS67" s="14" t="s">
        <v>214</v>
      </c>
      <c r="CT67" s="14" t="s">
        <v>214</v>
      </c>
      <c r="CU67" s="14" t="s">
        <v>214</v>
      </c>
      <c r="CV67" s="14" t="s">
        <v>214</v>
      </c>
      <c r="CW67" s="14" t="s">
        <v>214</v>
      </c>
      <c r="CX67" s="14" t="s">
        <v>214</v>
      </c>
      <c r="CY67" s="14" t="s">
        <v>214</v>
      </c>
      <c r="CZ67" s="14" t="s">
        <v>214</v>
      </c>
      <c r="DA67" s="14" t="s">
        <v>214</v>
      </c>
      <c r="DB67" s="14" t="s">
        <v>214</v>
      </c>
    </row>
    <row r="68" spans="1:106" ht="58.5" customHeight="1" x14ac:dyDescent="0.2">
      <c r="A68" s="10" t="s">
        <v>219</v>
      </c>
      <c r="B68" s="10" t="s">
        <v>224</v>
      </c>
      <c r="C68" s="14" t="s">
        <v>210</v>
      </c>
      <c r="D68" s="14" t="s">
        <v>210</v>
      </c>
      <c r="E68" s="14" t="s">
        <v>211</v>
      </c>
      <c r="F68" s="14" t="s">
        <v>211</v>
      </c>
      <c r="G68" s="14" t="s">
        <v>210</v>
      </c>
      <c r="H68" s="14" t="s">
        <v>214</v>
      </c>
      <c r="I68" s="14" t="s">
        <v>212</v>
      </c>
      <c r="J68" s="14" t="s">
        <v>214</v>
      </c>
      <c r="K68" s="14" t="s">
        <v>214</v>
      </c>
      <c r="L68" s="14" t="s">
        <v>212</v>
      </c>
      <c r="M68" s="14" t="s">
        <v>213</v>
      </c>
      <c r="N68" s="14" t="s">
        <v>213</v>
      </c>
      <c r="O68" s="14" t="s">
        <v>214</v>
      </c>
      <c r="P68" s="14" t="s">
        <v>214</v>
      </c>
      <c r="Q68" s="14" t="s">
        <v>213</v>
      </c>
      <c r="R68" s="14" t="s">
        <v>214</v>
      </c>
      <c r="S68" s="14" t="s">
        <v>214</v>
      </c>
      <c r="T68" s="14" t="s">
        <v>214</v>
      </c>
      <c r="U68" s="14" t="s">
        <v>214</v>
      </c>
      <c r="V68" s="14" t="s">
        <v>213</v>
      </c>
      <c r="W68" s="14" t="s">
        <v>213</v>
      </c>
      <c r="X68" s="14" t="s">
        <v>214</v>
      </c>
      <c r="Y68" s="14" t="s">
        <v>210</v>
      </c>
      <c r="Z68" s="14" t="s">
        <v>214</v>
      </c>
      <c r="AA68" s="14" t="s">
        <v>212</v>
      </c>
      <c r="AB68" s="14" t="s">
        <v>212</v>
      </c>
      <c r="AC68" s="14" t="s">
        <v>212</v>
      </c>
      <c r="AD68" s="14" t="s">
        <v>212</v>
      </c>
      <c r="AE68" s="14" t="s">
        <v>213</v>
      </c>
      <c r="AF68" s="14" t="s">
        <v>213</v>
      </c>
      <c r="AG68" s="14" t="s">
        <v>214</v>
      </c>
      <c r="AH68" s="14" t="s">
        <v>214</v>
      </c>
      <c r="AI68" s="14" t="s">
        <v>214</v>
      </c>
      <c r="AJ68" s="14" t="s">
        <v>213</v>
      </c>
      <c r="AK68" s="14" t="s">
        <v>214</v>
      </c>
      <c r="AL68" s="14" t="s">
        <v>214</v>
      </c>
      <c r="AM68" s="14" t="s">
        <v>214</v>
      </c>
      <c r="AN68" s="14" t="s">
        <v>214</v>
      </c>
      <c r="AO68" s="14" t="s">
        <v>213</v>
      </c>
      <c r="AP68" s="14" t="s">
        <v>214</v>
      </c>
      <c r="AQ68" s="14" t="s">
        <v>213</v>
      </c>
      <c r="AR68" s="14" t="s">
        <v>213</v>
      </c>
      <c r="AS68" s="14" t="s">
        <v>213</v>
      </c>
      <c r="AT68" s="14" t="s">
        <v>213</v>
      </c>
      <c r="AU68" s="14" t="s">
        <v>213</v>
      </c>
      <c r="AV68" s="14" t="s">
        <v>213</v>
      </c>
      <c r="AW68" s="14" t="s">
        <v>213</v>
      </c>
      <c r="AX68" s="14" t="s">
        <v>216</v>
      </c>
      <c r="AY68" s="14" t="s">
        <v>216</v>
      </c>
      <c r="AZ68" s="14" t="s">
        <v>216</v>
      </c>
      <c r="BA68" s="14" t="s">
        <v>216</v>
      </c>
      <c r="BB68" s="14" t="s">
        <v>216</v>
      </c>
      <c r="BC68" s="14" t="s">
        <v>214</v>
      </c>
      <c r="BD68" s="14" t="s">
        <v>212</v>
      </c>
      <c r="BE68" s="14" t="s">
        <v>217</v>
      </c>
      <c r="BF68" s="14" t="s">
        <v>213</v>
      </c>
      <c r="BG68" s="14" t="s">
        <v>212</v>
      </c>
      <c r="BH68" s="14" t="s">
        <v>212</v>
      </c>
      <c r="BI68" s="14" t="s">
        <v>213</v>
      </c>
      <c r="BJ68" s="14" t="s">
        <v>213</v>
      </c>
      <c r="BK68" s="14" t="s">
        <v>213</v>
      </c>
      <c r="BL68" s="14" t="s">
        <v>213</v>
      </c>
      <c r="BM68" s="14" t="s">
        <v>214</v>
      </c>
      <c r="BN68" s="14" t="s">
        <v>214</v>
      </c>
      <c r="BO68" s="14" t="s">
        <v>213</v>
      </c>
      <c r="BP68" s="14" t="s">
        <v>213</v>
      </c>
      <c r="BQ68" s="14" t="s">
        <v>213</v>
      </c>
      <c r="BR68" s="14" t="s">
        <v>213</v>
      </c>
      <c r="BS68" s="14" t="s">
        <v>213</v>
      </c>
      <c r="BT68" s="14" t="s">
        <v>214</v>
      </c>
      <c r="BU68" s="14" t="s">
        <v>214</v>
      </c>
      <c r="BV68" s="14" t="s">
        <v>212</v>
      </c>
      <c r="BW68" s="14" t="s">
        <v>213</v>
      </c>
      <c r="BX68" s="14" t="s">
        <v>212</v>
      </c>
      <c r="BY68" s="14" t="s">
        <v>217</v>
      </c>
      <c r="BZ68" s="14" t="s">
        <v>214</v>
      </c>
      <c r="CA68" s="14" t="s">
        <v>213</v>
      </c>
      <c r="CB68" s="14" t="s">
        <v>216</v>
      </c>
      <c r="CC68" s="14" t="s">
        <v>214</v>
      </c>
      <c r="CD68" s="14" t="s">
        <v>213</v>
      </c>
      <c r="CE68" s="14" t="s">
        <v>213</v>
      </c>
      <c r="CF68" s="14" t="s">
        <v>213</v>
      </c>
      <c r="CG68" s="14" t="s">
        <v>214</v>
      </c>
      <c r="CH68" s="14" t="s">
        <v>214</v>
      </c>
      <c r="CI68" s="14" t="s">
        <v>216</v>
      </c>
      <c r="CJ68" s="14" t="s">
        <v>214</v>
      </c>
      <c r="CK68" s="14" t="s">
        <v>214</v>
      </c>
      <c r="CL68" s="14" t="s">
        <v>216</v>
      </c>
      <c r="CM68" s="14" t="s">
        <v>214</v>
      </c>
      <c r="CN68" s="14" t="s">
        <v>214</v>
      </c>
      <c r="CO68" s="14" t="s">
        <v>214</v>
      </c>
      <c r="CP68" s="14" t="s">
        <v>212</v>
      </c>
      <c r="CQ68" s="14" t="s">
        <v>214</v>
      </c>
      <c r="CR68" s="14" t="s">
        <v>214</v>
      </c>
      <c r="CS68" s="14" t="s">
        <v>216</v>
      </c>
      <c r="CT68" s="14" t="s">
        <v>214</v>
      </c>
      <c r="CU68" s="14" t="s">
        <v>212</v>
      </c>
      <c r="CV68" s="14" t="s">
        <v>214</v>
      </c>
      <c r="CW68" s="14" t="s">
        <v>212</v>
      </c>
      <c r="CX68" s="14" t="s">
        <v>214</v>
      </c>
      <c r="CY68" s="14" t="s">
        <v>216</v>
      </c>
      <c r="CZ68" s="14" t="s">
        <v>217</v>
      </c>
      <c r="DA68" s="14" t="s">
        <v>213</v>
      </c>
      <c r="DB68" s="14" t="s">
        <v>214</v>
      </c>
    </row>
    <row r="69" spans="1:106" ht="58.5" customHeight="1" x14ac:dyDescent="0.2">
      <c r="A69" s="10" t="s">
        <v>219</v>
      </c>
      <c r="B69" s="10" t="s">
        <v>222</v>
      </c>
      <c r="C69" s="14" t="s">
        <v>211</v>
      </c>
      <c r="D69" s="14" t="s">
        <v>211</v>
      </c>
      <c r="E69" s="14" t="s">
        <v>211</v>
      </c>
      <c r="F69" s="14" t="s">
        <v>210</v>
      </c>
      <c r="G69" s="14" t="s">
        <v>211</v>
      </c>
      <c r="Y69" s="14" t="s">
        <v>211</v>
      </c>
      <c r="AQ69" s="14" t="s">
        <v>212</v>
      </c>
      <c r="AR69" s="14" t="s">
        <v>214</v>
      </c>
      <c r="AS69" s="14" t="s">
        <v>212</v>
      </c>
      <c r="AT69" s="14" t="s">
        <v>214</v>
      </c>
      <c r="AU69" s="14" t="s">
        <v>212</v>
      </c>
      <c r="AV69" s="14" t="s">
        <v>214</v>
      </c>
      <c r="AW69" s="14" t="s">
        <v>212</v>
      </c>
      <c r="AX69" s="14" t="s">
        <v>212</v>
      </c>
      <c r="AY69" s="14" t="s">
        <v>217</v>
      </c>
      <c r="AZ69" s="14" t="s">
        <v>218</v>
      </c>
      <c r="BA69" s="14" t="s">
        <v>218</v>
      </c>
      <c r="BB69" s="14" t="s">
        <v>218</v>
      </c>
      <c r="BC69" s="14" t="s">
        <v>212</v>
      </c>
      <c r="BD69" s="14" t="s">
        <v>214</v>
      </c>
      <c r="BE69" s="14" t="s">
        <v>212</v>
      </c>
      <c r="BF69" s="14" t="s">
        <v>212</v>
      </c>
      <c r="BG69" s="14" t="s">
        <v>217</v>
      </c>
      <c r="BH69" s="14" t="s">
        <v>217</v>
      </c>
      <c r="BI69" s="14" t="s">
        <v>212</v>
      </c>
      <c r="BJ69" s="14" t="s">
        <v>212</v>
      </c>
      <c r="BK69" s="14" t="s">
        <v>212</v>
      </c>
      <c r="BL69" s="14" t="s">
        <v>217</v>
      </c>
      <c r="BM69" s="14" t="s">
        <v>212</v>
      </c>
      <c r="BN69" s="14" t="s">
        <v>212</v>
      </c>
      <c r="BO69" s="14" t="s">
        <v>212</v>
      </c>
      <c r="BP69" s="14" t="s">
        <v>212</v>
      </c>
      <c r="BQ69" s="14" t="s">
        <v>212</v>
      </c>
      <c r="BR69" s="14" t="s">
        <v>212</v>
      </c>
      <c r="BS69" s="14" t="s">
        <v>212</v>
      </c>
      <c r="BT69" s="14" t="s">
        <v>212</v>
      </c>
      <c r="BU69" s="14" t="s">
        <v>212</v>
      </c>
      <c r="BV69" s="14" t="s">
        <v>212</v>
      </c>
      <c r="BW69" s="14" t="s">
        <v>218</v>
      </c>
      <c r="BX69" s="14" t="s">
        <v>217</v>
      </c>
      <c r="BY69" s="14" t="s">
        <v>217</v>
      </c>
      <c r="BZ69" s="14" t="s">
        <v>216</v>
      </c>
      <c r="CA69" s="14" t="s">
        <v>212</v>
      </c>
      <c r="CB69" s="14" t="s">
        <v>212</v>
      </c>
      <c r="CC69" s="14" t="s">
        <v>214</v>
      </c>
      <c r="CD69" s="14" t="s">
        <v>214</v>
      </c>
      <c r="CE69" s="14" t="s">
        <v>213</v>
      </c>
      <c r="CF69" s="14" t="s">
        <v>213</v>
      </c>
      <c r="CG69" s="14" t="s">
        <v>213</v>
      </c>
      <c r="CH69" s="14" t="s">
        <v>212</v>
      </c>
      <c r="CI69" s="14" t="s">
        <v>216</v>
      </c>
      <c r="CJ69" s="14" t="s">
        <v>212</v>
      </c>
      <c r="CK69" s="14" t="s">
        <v>212</v>
      </c>
      <c r="CL69" s="14" t="s">
        <v>214</v>
      </c>
      <c r="CM69" s="14" t="s">
        <v>214</v>
      </c>
      <c r="CN69" s="14" t="s">
        <v>214</v>
      </c>
      <c r="CO69" s="14" t="s">
        <v>213</v>
      </c>
      <c r="CP69" s="14" t="s">
        <v>213</v>
      </c>
      <c r="CQ69" s="14" t="s">
        <v>214</v>
      </c>
      <c r="CR69" s="14" t="s">
        <v>214</v>
      </c>
      <c r="CS69" s="14" t="s">
        <v>216</v>
      </c>
      <c r="CT69" s="14" t="s">
        <v>216</v>
      </c>
      <c r="CU69" s="14" t="s">
        <v>216</v>
      </c>
      <c r="CV69" s="14" t="s">
        <v>216</v>
      </c>
      <c r="CW69" s="14" t="s">
        <v>214</v>
      </c>
      <c r="CX69" s="14" t="s">
        <v>214</v>
      </c>
      <c r="CY69" s="14" t="s">
        <v>216</v>
      </c>
      <c r="CZ69" s="14" t="s">
        <v>214</v>
      </c>
      <c r="DA69" s="14" t="s">
        <v>214</v>
      </c>
      <c r="DB69" s="14" t="s">
        <v>214</v>
      </c>
    </row>
    <row r="70" spans="1:106" ht="58.5" customHeight="1" x14ac:dyDescent="0.2">
      <c r="A70" s="10" t="s">
        <v>219</v>
      </c>
      <c r="B70" s="10" t="s">
        <v>223</v>
      </c>
      <c r="C70" s="14" t="s">
        <v>210</v>
      </c>
      <c r="D70" s="14" t="s">
        <v>211</v>
      </c>
      <c r="E70" s="14" t="s">
        <v>211</v>
      </c>
      <c r="F70" s="14" t="s">
        <v>211</v>
      </c>
      <c r="G70" s="14" t="s">
        <v>210</v>
      </c>
      <c r="H70" s="14" t="s">
        <v>212</v>
      </c>
      <c r="I70" s="14" t="s">
        <v>212</v>
      </c>
      <c r="J70" s="14" t="s">
        <v>214</v>
      </c>
      <c r="K70" s="14" t="s">
        <v>212</v>
      </c>
      <c r="L70" s="14" t="s">
        <v>212</v>
      </c>
      <c r="M70" s="14" t="s">
        <v>212</v>
      </c>
      <c r="N70" s="14" t="s">
        <v>216</v>
      </c>
      <c r="O70" s="14" t="s">
        <v>212</v>
      </c>
      <c r="P70" s="14" t="s">
        <v>212</v>
      </c>
      <c r="Q70" s="14" t="s">
        <v>212</v>
      </c>
      <c r="R70" s="14" t="s">
        <v>217</v>
      </c>
      <c r="S70" s="14" t="s">
        <v>212</v>
      </c>
      <c r="T70" s="14" t="s">
        <v>212</v>
      </c>
      <c r="U70" s="14" t="s">
        <v>212</v>
      </c>
      <c r="V70" s="14" t="s">
        <v>212</v>
      </c>
      <c r="W70" s="14" t="s">
        <v>216</v>
      </c>
      <c r="X70" s="14" t="s">
        <v>212</v>
      </c>
      <c r="Y70" s="14" t="s">
        <v>211</v>
      </c>
      <c r="AQ70" s="14" t="s">
        <v>212</v>
      </c>
      <c r="AR70" s="14" t="s">
        <v>214</v>
      </c>
      <c r="AS70" s="14" t="s">
        <v>216</v>
      </c>
      <c r="AT70" s="14" t="s">
        <v>212</v>
      </c>
      <c r="AU70" s="14" t="s">
        <v>212</v>
      </c>
      <c r="AV70" s="14" t="s">
        <v>214</v>
      </c>
      <c r="AW70" s="14" t="s">
        <v>212</v>
      </c>
      <c r="AX70" s="14" t="s">
        <v>214</v>
      </c>
      <c r="AY70" s="14" t="s">
        <v>214</v>
      </c>
      <c r="AZ70" s="14" t="s">
        <v>214</v>
      </c>
      <c r="BA70" s="14" t="s">
        <v>214</v>
      </c>
      <c r="BB70" s="14" t="s">
        <v>214</v>
      </c>
      <c r="BC70" s="14" t="s">
        <v>216</v>
      </c>
      <c r="BD70" s="14" t="s">
        <v>216</v>
      </c>
      <c r="BE70" s="14" t="s">
        <v>216</v>
      </c>
      <c r="BF70" s="14" t="s">
        <v>216</v>
      </c>
      <c r="BG70" s="14" t="s">
        <v>216</v>
      </c>
      <c r="BH70" s="14" t="s">
        <v>216</v>
      </c>
      <c r="BI70" s="14" t="s">
        <v>216</v>
      </c>
      <c r="BJ70" s="14" t="s">
        <v>216</v>
      </c>
      <c r="BK70" s="14" t="s">
        <v>216</v>
      </c>
      <c r="BL70" s="14" t="s">
        <v>216</v>
      </c>
      <c r="BM70" s="14" t="s">
        <v>216</v>
      </c>
      <c r="BN70" s="14" t="s">
        <v>216</v>
      </c>
      <c r="BO70" s="14" t="s">
        <v>216</v>
      </c>
      <c r="BP70" s="14" t="s">
        <v>216</v>
      </c>
      <c r="BQ70" s="14" t="s">
        <v>216</v>
      </c>
      <c r="BR70" s="14" t="s">
        <v>216</v>
      </c>
      <c r="BS70" s="14" t="s">
        <v>212</v>
      </c>
      <c r="BT70" s="14" t="s">
        <v>212</v>
      </c>
      <c r="BU70" s="14" t="s">
        <v>212</v>
      </c>
      <c r="BV70" s="14" t="s">
        <v>212</v>
      </c>
      <c r="BW70" s="14" t="s">
        <v>216</v>
      </c>
      <c r="BX70" s="14" t="s">
        <v>216</v>
      </c>
      <c r="BY70" s="14" t="s">
        <v>212</v>
      </c>
      <c r="BZ70" s="14" t="s">
        <v>216</v>
      </c>
      <c r="CA70" s="14" t="s">
        <v>216</v>
      </c>
      <c r="CB70" s="14" t="s">
        <v>216</v>
      </c>
      <c r="CC70" s="14" t="s">
        <v>214</v>
      </c>
      <c r="CD70" s="14" t="s">
        <v>212</v>
      </c>
      <c r="CE70" s="14" t="s">
        <v>214</v>
      </c>
      <c r="CF70" s="14" t="s">
        <v>216</v>
      </c>
      <c r="CG70" s="14" t="s">
        <v>216</v>
      </c>
      <c r="CH70" s="14" t="s">
        <v>214</v>
      </c>
      <c r="CI70" s="14" t="s">
        <v>216</v>
      </c>
      <c r="CJ70" s="14" t="s">
        <v>214</v>
      </c>
      <c r="CK70" s="14" t="s">
        <v>214</v>
      </c>
      <c r="CL70" s="14" t="s">
        <v>214</v>
      </c>
      <c r="CM70" s="14" t="s">
        <v>214</v>
      </c>
      <c r="CN70" s="14" t="s">
        <v>214</v>
      </c>
      <c r="CO70" s="14" t="s">
        <v>214</v>
      </c>
      <c r="CP70" s="14" t="s">
        <v>214</v>
      </c>
      <c r="CQ70" s="14" t="s">
        <v>216</v>
      </c>
      <c r="CR70" s="14" t="s">
        <v>214</v>
      </c>
      <c r="CS70" s="14" t="s">
        <v>216</v>
      </c>
      <c r="CT70" s="14" t="s">
        <v>216</v>
      </c>
      <c r="CU70" s="14" t="s">
        <v>216</v>
      </c>
      <c r="CV70" s="14" t="s">
        <v>214</v>
      </c>
      <c r="CW70" s="14" t="s">
        <v>216</v>
      </c>
      <c r="CX70" s="14" t="s">
        <v>216</v>
      </c>
      <c r="CY70" s="14" t="s">
        <v>216</v>
      </c>
      <c r="CZ70" s="14" t="s">
        <v>216</v>
      </c>
      <c r="DA70" s="14" t="s">
        <v>216</v>
      </c>
      <c r="DB70" s="14" t="s">
        <v>216</v>
      </c>
    </row>
    <row r="71" spans="1:106" ht="58.5" customHeight="1" x14ac:dyDescent="0.2">
      <c r="A71" s="10" t="s">
        <v>219</v>
      </c>
      <c r="B71" s="10" t="s">
        <v>221</v>
      </c>
      <c r="C71" s="14" t="s">
        <v>211</v>
      </c>
      <c r="D71" s="14" t="s">
        <v>211</v>
      </c>
      <c r="E71" s="14" t="s">
        <v>211</v>
      </c>
      <c r="F71" s="14" t="s">
        <v>210</v>
      </c>
      <c r="G71" s="14" t="s">
        <v>211</v>
      </c>
      <c r="Y71" s="14" t="s">
        <v>211</v>
      </c>
      <c r="AQ71" s="14" t="s">
        <v>214</v>
      </c>
      <c r="AR71" s="14" t="s">
        <v>214</v>
      </c>
      <c r="AS71" s="14" t="s">
        <v>217</v>
      </c>
      <c r="AT71" s="14" t="s">
        <v>212</v>
      </c>
      <c r="AU71" s="14" t="s">
        <v>214</v>
      </c>
      <c r="AV71" s="14" t="s">
        <v>217</v>
      </c>
      <c r="AW71" s="14" t="s">
        <v>212</v>
      </c>
      <c r="AX71" s="14" t="s">
        <v>216</v>
      </c>
      <c r="AY71" s="14" t="s">
        <v>216</v>
      </c>
      <c r="AZ71" s="14" t="s">
        <v>216</v>
      </c>
      <c r="BA71" s="14" t="s">
        <v>216</v>
      </c>
      <c r="BB71" s="14" t="s">
        <v>216</v>
      </c>
      <c r="BC71" s="14" t="s">
        <v>212</v>
      </c>
      <c r="BD71" s="14" t="s">
        <v>217</v>
      </c>
      <c r="BE71" s="14" t="s">
        <v>217</v>
      </c>
      <c r="BF71" s="14" t="s">
        <v>212</v>
      </c>
      <c r="BG71" s="14" t="s">
        <v>217</v>
      </c>
      <c r="BH71" s="14" t="s">
        <v>217</v>
      </c>
      <c r="BI71" s="14" t="s">
        <v>214</v>
      </c>
      <c r="BJ71" s="14" t="s">
        <v>214</v>
      </c>
      <c r="BK71" s="14" t="s">
        <v>212</v>
      </c>
      <c r="BL71" s="14" t="s">
        <v>217</v>
      </c>
      <c r="BM71" s="14" t="s">
        <v>217</v>
      </c>
      <c r="BN71" s="14" t="s">
        <v>218</v>
      </c>
      <c r="BO71" s="14" t="s">
        <v>218</v>
      </c>
      <c r="BP71" s="14" t="s">
        <v>212</v>
      </c>
      <c r="BQ71" s="14" t="s">
        <v>212</v>
      </c>
      <c r="BR71" s="14" t="s">
        <v>212</v>
      </c>
      <c r="BS71" s="14" t="s">
        <v>214</v>
      </c>
      <c r="BT71" s="14" t="s">
        <v>214</v>
      </c>
      <c r="BU71" s="14" t="s">
        <v>212</v>
      </c>
      <c r="BV71" s="14" t="s">
        <v>212</v>
      </c>
      <c r="BW71" s="14" t="s">
        <v>216</v>
      </c>
      <c r="BX71" s="14" t="s">
        <v>216</v>
      </c>
      <c r="BY71" s="14" t="s">
        <v>216</v>
      </c>
      <c r="BZ71" s="14" t="s">
        <v>214</v>
      </c>
      <c r="CA71" s="14" t="s">
        <v>214</v>
      </c>
      <c r="CB71" s="14" t="s">
        <v>214</v>
      </c>
      <c r="CC71" s="14" t="s">
        <v>214</v>
      </c>
      <c r="CD71" s="14" t="s">
        <v>212</v>
      </c>
      <c r="CE71" s="14" t="s">
        <v>213</v>
      </c>
      <c r="CF71" s="14" t="s">
        <v>213</v>
      </c>
      <c r="CG71" s="14" t="s">
        <v>213</v>
      </c>
      <c r="CH71" s="14" t="s">
        <v>212</v>
      </c>
      <c r="CI71" s="14" t="s">
        <v>212</v>
      </c>
      <c r="CJ71" s="14" t="s">
        <v>212</v>
      </c>
      <c r="CK71" s="14" t="s">
        <v>214</v>
      </c>
      <c r="CL71" s="14" t="s">
        <v>212</v>
      </c>
      <c r="CM71" s="14" t="s">
        <v>214</v>
      </c>
      <c r="CN71" s="14" t="s">
        <v>214</v>
      </c>
      <c r="CO71" s="14" t="s">
        <v>214</v>
      </c>
      <c r="CP71" s="14" t="s">
        <v>214</v>
      </c>
      <c r="CQ71" s="14" t="s">
        <v>214</v>
      </c>
      <c r="CR71" s="14" t="s">
        <v>214</v>
      </c>
      <c r="CS71" s="14" t="s">
        <v>216</v>
      </c>
      <c r="CT71" s="14" t="s">
        <v>212</v>
      </c>
      <c r="CU71" s="14" t="s">
        <v>212</v>
      </c>
      <c r="CV71" s="14" t="s">
        <v>216</v>
      </c>
      <c r="CW71" s="14" t="s">
        <v>214</v>
      </c>
      <c r="CX71" s="14" t="s">
        <v>214</v>
      </c>
      <c r="CY71" s="14" t="s">
        <v>214</v>
      </c>
      <c r="CZ71" s="14" t="s">
        <v>214</v>
      </c>
      <c r="DA71" s="14" t="s">
        <v>214</v>
      </c>
      <c r="DB71" s="14" t="s">
        <v>214</v>
      </c>
    </row>
    <row r="72" spans="1:106" ht="58.5" customHeight="1" x14ac:dyDescent="0.2">
      <c r="A72" s="10" t="s">
        <v>219</v>
      </c>
      <c r="B72" s="10" t="s">
        <v>220</v>
      </c>
      <c r="C72" s="14" t="s">
        <v>210</v>
      </c>
      <c r="D72" s="14" t="s">
        <v>211</v>
      </c>
      <c r="E72" s="14" t="s">
        <v>211</v>
      </c>
      <c r="F72" s="14" t="s">
        <v>211</v>
      </c>
      <c r="G72" s="14" t="s">
        <v>211</v>
      </c>
      <c r="Y72" s="14" t="s">
        <v>210</v>
      </c>
      <c r="Z72" s="14" t="s">
        <v>213</v>
      </c>
      <c r="AA72" s="14" t="s">
        <v>213</v>
      </c>
      <c r="AB72" s="14" t="s">
        <v>213</v>
      </c>
      <c r="AC72" s="14" t="s">
        <v>213</v>
      </c>
      <c r="AD72" s="14" t="s">
        <v>213</v>
      </c>
      <c r="AE72" s="14" t="s">
        <v>213</v>
      </c>
      <c r="AF72" s="14" t="s">
        <v>213</v>
      </c>
      <c r="AG72" s="14" t="s">
        <v>213</v>
      </c>
      <c r="AH72" s="14" t="s">
        <v>213</v>
      </c>
      <c r="AI72" s="14" t="s">
        <v>213</v>
      </c>
      <c r="AJ72" s="14" t="s">
        <v>214</v>
      </c>
      <c r="AK72" s="14" t="s">
        <v>214</v>
      </c>
      <c r="AL72" s="14" t="s">
        <v>213</v>
      </c>
      <c r="AM72" s="14" t="s">
        <v>213</v>
      </c>
      <c r="AN72" s="14" t="s">
        <v>213</v>
      </c>
      <c r="AO72" s="14" t="s">
        <v>214</v>
      </c>
      <c r="AP72" s="14" t="s">
        <v>213</v>
      </c>
      <c r="AQ72" s="14" t="s">
        <v>213</v>
      </c>
      <c r="AR72" s="14" t="s">
        <v>213</v>
      </c>
      <c r="AS72" s="14" t="s">
        <v>213</v>
      </c>
      <c r="AT72" s="14" t="s">
        <v>213</v>
      </c>
      <c r="AU72" s="14" t="s">
        <v>214</v>
      </c>
      <c r="AV72" s="14" t="s">
        <v>212</v>
      </c>
      <c r="AW72" s="14" t="s">
        <v>214</v>
      </c>
      <c r="AX72" s="14" t="s">
        <v>214</v>
      </c>
      <c r="AY72" s="14" t="s">
        <v>214</v>
      </c>
      <c r="AZ72" s="14" t="s">
        <v>214</v>
      </c>
      <c r="BA72" s="14" t="s">
        <v>212</v>
      </c>
      <c r="BB72" s="14" t="s">
        <v>214</v>
      </c>
      <c r="BC72" s="14" t="s">
        <v>214</v>
      </c>
      <c r="BD72" s="14" t="s">
        <v>216</v>
      </c>
      <c r="BE72" s="14" t="s">
        <v>216</v>
      </c>
      <c r="BF72" s="14" t="s">
        <v>214</v>
      </c>
      <c r="BG72" s="14" t="s">
        <v>216</v>
      </c>
      <c r="BH72" s="14" t="s">
        <v>216</v>
      </c>
      <c r="BI72" s="14" t="s">
        <v>214</v>
      </c>
      <c r="BJ72" s="14" t="s">
        <v>214</v>
      </c>
      <c r="BK72" s="14" t="s">
        <v>214</v>
      </c>
      <c r="BL72" s="14" t="s">
        <v>214</v>
      </c>
      <c r="BM72" s="14" t="s">
        <v>214</v>
      </c>
      <c r="BN72" s="14" t="s">
        <v>212</v>
      </c>
      <c r="BO72" s="14" t="s">
        <v>212</v>
      </c>
      <c r="BP72" s="14" t="s">
        <v>216</v>
      </c>
      <c r="BQ72" s="14" t="s">
        <v>216</v>
      </c>
      <c r="BR72" s="14" t="s">
        <v>216</v>
      </c>
      <c r="BS72" s="14" t="s">
        <v>214</v>
      </c>
      <c r="BT72" s="14" t="s">
        <v>212</v>
      </c>
      <c r="BU72" s="14" t="s">
        <v>212</v>
      </c>
      <c r="BV72" s="14" t="s">
        <v>212</v>
      </c>
      <c r="BW72" s="14" t="s">
        <v>214</v>
      </c>
      <c r="BX72" s="14" t="s">
        <v>212</v>
      </c>
      <c r="BY72" s="14" t="s">
        <v>212</v>
      </c>
      <c r="BZ72" s="14" t="s">
        <v>212</v>
      </c>
      <c r="CA72" s="14" t="s">
        <v>214</v>
      </c>
      <c r="CB72" s="14" t="s">
        <v>212</v>
      </c>
      <c r="CC72" s="14" t="s">
        <v>214</v>
      </c>
      <c r="CD72" s="14" t="s">
        <v>214</v>
      </c>
      <c r="CE72" s="14" t="s">
        <v>213</v>
      </c>
      <c r="CF72" s="14" t="s">
        <v>213</v>
      </c>
      <c r="CG72" s="14" t="s">
        <v>214</v>
      </c>
      <c r="CH72" s="14" t="s">
        <v>212</v>
      </c>
      <c r="CI72" s="14" t="s">
        <v>212</v>
      </c>
      <c r="CJ72" s="14" t="s">
        <v>212</v>
      </c>
      <c r="CK72" s="14" t="s">
        <v>212</v>
      </c>
      <c r="CL72" s="14" t="s">
        <v>212</v>
      </c>
      <c r="CM72" s="14" t="s">
        <v>213</v>
      </c>
      <c r="CN72" s="14" t="s">
        <v>213</v>
      </c>
      <c r="CO72" s="14" t="s">
        <v>213</v>
      </c>
      <c r="CP72" s="14" t="s">
        <v>213</v>
      </c>
      <c r="CQ72" s="14" t="s">
        <v>213</v>
      </c>
      <c r="CR72" s="14" t="s">
        <v>213</v>
      </c>
      <c r="CS72" s="14" t="s">
        <v>216</v>
      </c>
      <c r="CT72" s="14" t="s">
        <v>216</v>
      </c>
      <c r="CU72" s="14" t="s">
        <v>216</v>
      </c>
      <c r="CV72" s="14" t="s">
        <v>214</v>
      </c>
      <c r="CW72" s="14" t="s">
        <v>214</v>
      </c>
      <c r="CX72" s="14" t="s">
        <v>214</v>
      </c>
      <c r="CY72" s="14" t="s">
        <v>214</v>
      </c>
      <c r="CZ72" s="14" t="s">
        <v>214</v>
      </c>
      <c r="DA72" s="14" t="s">
        <v>214</v>
      </c>
      <c r="DB72" s="14" t="s">
        <v>213</v>
      </c>
    </row>
    <row r="73" spans="1:106" ht="58.5" customHeight="1" x14ac:dyDescent="0.2">
      <c r="A73" s="10" t="s">
        <v>219</v>
      </c>
      <c r="B73" s="10" t="s">
        <v>220</v>
      </c>
      <c r="C73" s="14" t="s">
        <v>210</v>
      </c>
      <c r="D73" s="14" t="s">
        <v>211</v>
      </c>
      <c r="E73" s="14" t="s">
        <v>211</v>
      </c>
      <c r="F73" s="14" t="s">
        <v>211</v>
      </c>
      <c r="G73" s="14" t="s">
        <v>210</v>
      </c>
      <c r="H73" s="14" t="s">
        <v>213</v>
      </c>
      <c r="I73" s="14" t="s">
        <v>213</v>
      </c>
      <c r="J73" s="14" t="s">
        <v>213</v>
      </c>
      <c r="K73" s="14" t="s">
        <v>213</v>
      </c>
      <c r="L73" s="14" t="s">
        <v>213</v>
      </c>
      <c r="M73" s="14" t="s">
        <v>213</v>
      </c>
      <c r="N73" s="14" t="s">
        <v>213</v>
      </c>
      <c r="O73" s="14" t="s">
        <v>213</v>
      </c>
      <c r="P73" s="14" t="s">
        <v>213</v>
      </c>
      <c r="Q73" s="14" t="s">
        <v>213</v>
      </c>
      <c r="R73" s="14" t="s">
        <v>213</v>
      </c>
      <c r="S73" s="14" t="s">
        <v>213</v>
      </c>
      <c r="T73" s="14" t="s">
        <v>213</v>
      </c>
      <c r="U73" s="14" t="s">
        <v>213</v>
      </c>
      <c r="V73" s="14" t="s">
        <v>213</v>
      </c>
      <c r="W73" s="14" t="s">
        <v>213</v>
      </c>
      <c r="X73" s="14" t="s">
        <v>213</v>
      </c>
      <c r="Y73" s="14" t="s">
        <v>210</v>
      </c>
      <c r="Z73" s="14" t="s">
        <v>214</v>
      </c>
      <c r="AA73" s="14" t="s">
        <v>214</v>
      </c>
      <c r="AB73" s="14" t="s">
        <v>214</v>
      </c>
      <c r="AC73" s="14" t="s">
        <v>213</v>
      </c>
      <c r="AD73" s="14" t="s">
        <v>213</v>
      </c>
      <c r="AE73" s="14" t="s">
        <v>212</v>
      </c>
      <c r="AF73" s="14" t="s">
        <v>213</v>
      </c>
      <c r="AG73" s="14" t="s">
        <v>214</v>
      </c>
      <c r="AH73" s="14" t="s">
        <v>213</v>
      </c>
      <c r="AI73" s="14" t="s">
        <v>213</v>
      </c>
      <c r="AJ73" s="14" t="s">
        <v>213</v>
      </c>
      <c r="AK73" s="14" t="s">
        <v>213</v>
      </c>
      <c r="AL73" s="14" t="s">
        <v>213</v>
      </c>
      <c r="AM73" s="14" t="s">
        <v>214</v>
      </c>
      <c r="AN73" s="14" t="s">
        <v>213</v>
      </c>
      <c r="AO73" s="14" t="s">
        <v>214</v>
      </c>
      <c r="AP73" s="14" t="s">
        <v>214</v>
      </c>
      <c r="AQ73" s="14" t="s">
        <v>213</v>
      </c>
      <c r="AR73" s="14" t="s">
        <v>213</v>
      </c>
      <c r="AS73" s="14" t="s">
        <v>213</v>
      </c>
      <c r="AT73" s="14" t="s">
        <v>213</v>
      </c>
      <c r="AU73" s="14" t="s">
        <v>213</v>
      </c>
      <c r="AV73" s="14" t="s">
        <v>213</v>
      </c>
      <c r="AW73" s="14" t="s">
        <v>213</v>
      </c>
      <c r="AX73" s="14" t="s">
        <v>214</v>
      </c>
      <c r="AY73" s="14" t="s">
        <v>214</v>
      </c>
      <c r="AZ73" s="14" t="s">
        <v>212</v>
      </c>
      <c r="BA73" s="14" t="s">
        <v>212</v>
      </c>
      <c r="BB73" s="14" t="s">
        <v>214</v>
      </c>
      <c r="BC73" s="14" t="s">
        <v>213</v>
      </c>
      <c r="BD73" s="14" t="s">
        <v>214</v>
      </c>
      <c r="BE73" s="14" t="s">
        <v>214</v>
      </c>
      <c r="BF73" s="14" t="s">
        <v>213</v>
      </c>
      <c r="BG73" s="14" t="s">
        <v>214</v>
      </c>
      <c r="BH73" s="14" t="s">
        <v>214</v>
      </c>
      <c r="BI73" s="14" t="s">
        <v>214</v>
      </c>
      <c r="BJ73" s="14" t="s">
        <v>212</v>
      </c>
      <c r="BK73" s="14" t="s">
        <v>214</v>
      </c>
      <c r="BL73" s="14" t="s">
        <v>214</v>
      </c>
      <c r="BM73" s="14" t="s">
        <v>214</v>
      </c>
      <c r="BN73" s="14" t="s">
        <v>214</v>
      </c>
      <c r="BO73" s="14" t="s">
        <v>214</v>
      </c>
      <c r="BP73" s="14" t="s">
        <v>214</v>
      </c>
      <c r="BQ73" s="14" t="s">
        <v>214</v>
      </c>
      <c r="BR73" s="14" t="s">
        <v>214</v>
      </c>
      <c r="BS73" s="14" t="s">
        <v>213</v>
      </c>
      <c r="BT73" s="14" t="s">
        <v>213</v>
      </c>
      <c r="BU73" s="14" t="s">
        <v>214</v>
      </c>
      <c r="BV73" s="14" t="s">
        <v>214</v>
      </c>
      <c r="BW73" s="14" t="s">
        <v>214</v>
      </c>
      <c r="BX73" s="14" t="s">
        <v>212</v>
      </c>
      <c r="BY73" s="14" t="s">
        <v>212</v>
      </c>
      <c r="BZ73" s="14" t="s">
        <v>212</v>
      </c>
      <c r="CA73" s="14" t="s">
        <v>212</v>
      </c>
      <c r="CB73" s="14" t="s">
        <v>212</v>
      </c>
      <c r="CC73" s="14" t="s">
        <v>213</v>
      </c>
      <c r="CD73" s="14" t="s">
        <v>213</v>
      </c>
      <c r="CE73" s="14" t="s">
        <v>213</v>
      </c>
      <c r="CF73" s="14" t="s">
        <v>213</v>
      </c>
      <c r="CG73" s="14" t="s">
        <v>214</v>
      </c>
      <c r="CH73" s="14" t="s">
        <v>214</v>
      </c>
      <c r="CI73" s="14" t="s">
        <v>214</v>
      </c>
      <c r="CJ73" s="14" t="s">
        <v>214</v>
      </c>
      <c r="CK73" s="14" t="s">
        <v>214</v>
      </c>
      <c r="CL73" s="14" t="s">
        <v>214</v>
      </c>
      <c r="CM73" s="14" t="s">
        <v>214</v>
      </c>
      <c r="CN73" s="14" t="s">
        <v>212</v>
      </c>
      <c r="CO73" s="14" t="s">
        <v>212</v>
      </c>
      <c r="CP73" s="14" t="s">
        <v>212</v>
      </c>
      <c r="CQ73" s="14" t="s">
        <v>214</v>
      </c>
      <c r="CR73" s="14" t="s">
        <v>213</v>
      </c>
      <c r="CS73" s="14" t="s">
        <v>214</v>
      </c>
      <c r="CT73" s="14" t="s">
        <v>213</v>
      </c>
      <c r="CU73" s="14" t="s">
        <v>213</v>
      </c>
      <c r="CV73" s="14" t="s">
        <v>213</v>
      </c>
      <c r="CW73" s="14" t="s">
        <v>214</v>
      </c>
      <c r="CX73" s="14" t="s">
        <v>213</v>
      </c>
      <c r="CY73" s="14" t="s">
        <v>213</v>
      </c>
      <c r="CZ73" s="14" t="s">
        <v>214</v>
      </c>
      <c r="DA73" s="14" t="s">
        <v>214</v>
      </c>
      <c r="DB73" s="14" t="s">
        <v>214</v>
      </c>
    </row>
    <row r="74" spans="1:106" ht="58.5" customHeight="1" x14ac:dyDescent="0.2">
      <c r="A74" s="10" t="s">
        <v>219</v>
      </c>
      <c r="B74" s="10" t="s">
        <v>223</v>
      </c>
      <c r="C74" s="14" t="s">
        <v>210</v>
      </c>
      <c r="D74" s="14" t="s">
        <v>211</v>
      </c>
      <c r="E74" s="14" t="s">
        <v>211</v>
      </c>
      <c r="F74" s="14" t="s">
        <v>211</v>
      </c>
      <c r="G74" s="14" t="s">
        <v>210</v>
      </c>
      <c r="H74" s="14" t="s">
        <v>212</v>
      </c>
      <c r="I74" s="14" t="s">
        <v>212</v>
      </c>
      <c r="J74" s="14" t="s">
        <v>214</v>
      </c>
      <c r="K74" s="14" t="s">
        <v>214</v>
      </c>
      <c r="L74" s="14" t="s">
        <v>213</v>
      </c>
      <c r="M74" s="14" t="s">
        <v>213</v>
      </c>
      <c r="N74" s="14" t="s">
        <v>217</v>
      </c>
      <c r="O74" s="14" t="s">
        <v>214</v>
      </c>
      <c r="P74" s="14" t="s">
        <v>214</v>
      </c>
      <c r="Q74" s="14" t="s">
        <v>214</v>
      </c>
      <c r="R74" s="14" t="s">
        <v>214</v>
      </c>
      <c r="S74" s="14" t="s">
        <v>214</v>
      </c>
      <c r="T74" s="14" t="s">
        <v>214</v>
      </c>
      <c r="U74" s="14" t="s">
        <v>214</v>
      </c>
      <c r="V74" s="14" t="s">
        <v>214</v>
      </c>
      <c r="W74" s="14" t="s">
        <v>215</v>
      </c>
      <c r="X74" s="14" t="s">
        <v>216</v>
      </c>
      <c r="Y74" s="14" t="s">
        <v>210</v>
      </c>
      <c r="Z74" s="14" t="s">
        <v>212</v>
      </c>
      <c r="AA74" s="14" t="s">
        <v>213</v>
      </c>
      <c r="AB74" s="14" t="s">
        <v>213</v>
      </c>
      <c r="AC74" s="14" t="s">
        <v>213</v>
      </c>
      <c r="AD74" s="14" t="s">
        <v>213</v>
      </c>
      <c r="AE74" s="14" t="s">
        <v>213</v>
      </c>
      <c r="AF74" s="14" t="s">
        <v>212</v>
      </c>
      <c r="AG74" s="14" t="s">
        <v>214</v>
      </c>
      <c r="AH74" s="14" t="s">
        <v>214</v>
      </c>
      <c r="AI74" s="14" t="s">
        <v>214</v>
      </c>
      <c r="AJ74" s="14" t="s">
        <v>214</v>
      </c>
      <c r="AK74" s="14" t="s">
        <v>214</v>
      </c>
      <c r="AL74" s="14" t="s">
        <v>214</v>
      </c>
      <c r="AM74" s="14" t="s">
        <v>213</v>
      </c>
      <c r="AN74" s="14" t="s">
        <v>213</v>
      </c>
      <c r="AO74" s="14" t="s">
        <v>214</v>
      </c>
      <c r="AP74" s="14" t="s">
        <v>214</v>
      </c>
      <c r="AQ74" s="14" t="s">
        <v>214</v>
      </c>
      <c r="AR74" s="14" t="s">
        <v>214</v>
      </c>
      <c r="AS74" s="14" t="s">
        <v>213</v>
      </c>
      <c r="AT74" s="14" t="s">
        <v>213</v>
      </c>
      <c r="AU74" s="14" t="s">
        <v>214</v>
      </c>
      <c r="AV74" s="14" t="s">
        <v>214</v>
      </c>
      <c r="AW74" s="14" t="s">
        <v>214</v>
      </c>
      <c r="AX74" s="14" t="s">
        <v>212</v>
      </c>
      <c r="AY74" s="14" t="s">
        <v>212</v>
      </c>
      <c r="AZ74" s="14" t="s">
        <v>214</v>
      </c>
      <c r="BA74" s="14" t="s">
        <v>217</v>
      </c>
      <c r="BB74" s="14" t="s">
        <v>212</v>
      </c>
      <c r="BC74" s="14" t="s">
        <v>214</v>
      </c>
      <c r="BD74" s="14" t="s">
        <v>214</v>
      </c>
      <c r="BE74" s="14" t="s">
        <v>216</v>
      </c>
      <c r="BF74" s="14" t="s">
        <v>213</v>
      </c>
      <c r="BG74" s="14" t="s">
        <v>214</v>
      </c>
      <c r="BH74" s="14" t="s">
        <v>216</v>
      </c>
      <c r="BI74" s="14" t="s">
        <v>214</v>
      </c>
      <c r="BJ74" s="14" t="s">
        <v>212</v>
      </c>
      <c r="BK74" s="14" t="s">
        <v>212</v>
      </c>
      <c r="BL74" s="14" t="s">
        <v>212</v>
      </c>
      <c r="BM74" s="14" t="s">
        <v>214</v>
      </c>
      <c r="BN74" s="14" t="s">
        <v>213</v>
      </c>
      <c r="BO74" s="14" t="s">
        <v>214</v>
      </c>
      <c r="BP74" s="14" t="s">
        <v>212</v>
      </c>
      <c r="BQ74" s="14" t="s">
        <v>213</v>
      </c>
      <c r="BR74" s="14" t="s">
        <v>213</v>
      </c>
      <c r="BS74" s="14" t="s">
        <v>214</v>
      </c>
      <c r="BT74" s="14" t="s">
        <v>214</v>
      </c>
      <c r="BU74" s="14" t="s">
        <v>214</v>
      </c>
      <c r="BV74" s="14" t="s">
        <v>212</v>
      </c>
      <c r="BW74" s="14" t="s">
        <v>212</v>
      </c>
      <c r="BX74" s="14" t="s">
        <v>212</v>
      </c>
      <c r="BY74" s="14" t="s">
        <v>212</v>
      </c>
      <c r="BZ74" s="14" t="s">
        <v>212</v>
      </c>
      <c r="CA74" s="14" t="s">
        <v>212</v>
      </c>
      <c r="CB74" s="14" t="s">
        <v>212</v>
      </c>
      <c r="CC74" s="14" t="s">
        <v>217</v>
      </c>
      <c r="CD74" s="14" t="s">
        <v>217</v>
      </c>
      <c r="CE74" s="14" t="s">
        <v>217</v>
      </c>
      <c r="CF74" s="14" t="s">
        <v>217</v>
      </c>
      <c r="CG74" s="14" t="s">
        <v>212</v>
      </c>
      <c r="CH74" s="14" t="s">
        <v>214</v>
      </c>
      <c r="CI74" s="14" t="s">
        <v>216</v>
      </c>
      <c r="CJ74" s="14" t="s">
        <v>214</v>
      </c>
      <c r="CK74" s="14" t="s">
        <v>212</v>
      </c>
      <c r="CL74" s="14" t="s">
        <v>212</v>
      </c>
      <c r="CM74" s="14" t="s">
        <v>214</v>
      </c>
      <c r="CN74" s="14" t="s">
        <v>214</v>
      </c>
      <c r="CO74" s="14" t="s">
        <v>214</v>
      </c>
      <c r="CP74" s="14" t="s">
        <v>214</v>
      </c>
      <c r="CQ74" s="14" t="s">
        <v>214</v>
      </c>
      <c r="CR74" s="14" t="s">
        <v>214</v>
      </c>
      <c r="CS74" s="14" t="s">
        <v>216</v>
      </c>
      <c r="CT74" s="14" t="s">
        <v>216</v>
      </c>
      <c r="CU74" s="14" t="s">
        <v>216</v>
      </c>
      <c r="CV74" s="14" t="s">
        <v>216</v>
      </c>
      <c r="CW74" s="14" t="s">
        <v>214</v>
      </c>
      <c r="CX74" s="14" t="s">
        <v>214</v>
      </c>
      <c r="CY74" s="14" t="s">
        <v>214</v>
      </c>
      <c r="CZ74" s="14" t="s">
        <v>214</v>
      </c>
      <c r="DA74" s="14" t="s">
        <v>214</v>
      </c>
      <c r="DB74" s="14" t="s">
        <v>213</v>
      </c>
    </row>
    <row r="75" spans="1:106" ht="58.5" customHeight="1" x14ac:dyDescent="0.2">
      <c r="A75" s="10" t="s">
        <v>219</v>
      </c>
      <c r="B75" s="10" t="s">
        <v>224</v>
      </c>
      <c r="C75" s="14" t="s">
        <v>210</v>
      </c>
      <c r="D75" s="14" t="s">
        <v>211</v>
      </c>
      <c r="E75" s="14" t="s">
        <v>211</v>
      </c>
      <c r="F75" s="14" t="s">
        <v>211</v>
      </c>
      <c r="G75" s="14" t="s">
        <v>210</v>
      </c>
      <c r="H75" s="14" t="s">
        <v>214</v>
      </c>
      <c r="I75" s="14" t="s">
        <v>212</v>
      </c>
      <c r="J75" s="14" t="s">
        <v>214</v>
      </c>
      <c r="K75" s="14" t="s">
        <v>213</v>
      </c>
      <c r="L75" s="14" t="s">
        <v>214</v>
      </c>
      <c r="M75" s="14" t="s">
        <v>214</v>
      </c>
      <c r="N75" s="14" t="s">
        <v>213</v>
      </c>
      <c r="O75" s="14" t="s">
        <v>213</v>
      </c>
      <c r="P75" s="14" t="s">
        <v>212</v>
      </c>
      <c r="Q75" s="14" t="s">
        <v>214</v>
      </c>
      <c r="R75" s="14" t="s">
        <v>213</v>
      </c>
      <c r="S75" s="14" t="s">
        <v>213</v>
      </c>
      <c r="T75" s="14" t="s">
        <v>213</v>
      </c>
      <c r="U75" s="14" t="s">
        <v>213</v>
      </c>
      <c r="V75" s="14" t="s">
        <v>213</v>
      </c>
      <c r="W75" s="14" t="s">
        <v>214</v>
      </c>
      <c r="X75" s="14" t="s">
        <v>214</v>
      </c>
      <c r="Y75" s="14" t="s">
        <v>211</v>
      </c>
      <c r="AQ75" s="14" t="s">
        <v>213</v>
      </c>
      <c r="AR75" s="14" t="s">
        <v>214</v>
      </c>
      <c r="AS75" s="14" t="s">
        <v>212</v>
      </c>
      <c r="AT75" s="14" t="s">
        <v>214</v>
      </c>
      <c r="AU75" s="14" t="s">
        <v>213</v>
      </c>
      <c r="AV75" s="14" t="s">
        <v>213</v>
      </c>
      <c r="AW75" s="14" t="s">
        <v>214</v>
      </c>
      <c r="AX75" s="14" t="s">
        <v>217</v>
      </c>
      <c r="AY75" s="14" t="s">
        <v>214</v>
      </c>
      <c r="AZ75" s="14" t="s">
        <v>218</v>
      </c>
      <c r="BA75" s="14" t="s">
        <v>217</v>
      </c>
      <c r="BB75" s="14" t="s">
        <v>212</v>
      </c>
      <c r="BC75" s="14" t="s">
        <v>212</v>
      </c>
      <c r="BD75" s="14" t="s">
        <v>217</v>
      </c>
      <c r="BE75" s="14" t="s">
        <v>218</v>
      </c>
      <c r="BF75" s="14" t="s">
        <v>214</v>
      </c>
      <c r="BG75" s="14" t="s">
        <v>214</v>
      </c>
      <c r="BH75" s="14" t="s">
        <v>218</v>
      </c>
      <c r="BI75" s="14" t="s">
        <v>214</v>
      </c>
      <c r="BJ75" s="14" t="s">
        <v>218</v>
      </c>
      <c r="BK75" s="14" t="s">
        <v>217</v>
      </c>
      <c r="BL75" s="14" t="s">
        <v>212</v>
      </c>
      <c r="BM75" s="14" t="s">
        <v>217</v>
      </c>
      <c r="BN75" s="14" t="s">
        <v>216</v>
      </c>
      <c r="BO75" s="14" t="s">
        <v>216</v>
      </c>
      <c r="BP75" s="14" t="s">
        <v>216</v>
      </c>
      <c r="BQ75" s="14" t="s">
        <v>216</v>
      </c>
      <c r="BR75" s="14" t="s">
        <v>216</v>
      </c>
      <c r="BS75" s="14" t="s">
        <v>212</v>
      </c>
      <c r="BT75" s="14" t="s">
        <v>217</v>
      </c>
      <c r="BU75" s="14" t="s">
        <v>212</v>
      </c>
      <c r="BV75" s="14" t="s">
        <v>217</v>
      </c>
      <c r="BW75" s="14" t="s">
        <v>213</v>
      </c>
      <c r="BX75" s="14" t="s">
        <v>216</v>
      </c>
      <c r="BY75" s="14" t="s">
        <v>217</v>
      </c>
      <c r="BZ75" s="14" t="s">
        <v>213</v>
      </c>
      <c r="CA75" s="14" t="s">
        <v>217</v>
      </c>
      <c r="CB75" s="14" t="s">
        <v>218</v>
      </c>
      <c r="CC75" s="14" t="s">
        <v>213</v>
      </c>
      <c r="CD75" s="14" t="s">
        <v>213</v>
      </c>
      <c r="CE75" s="14" t="s">
        <v>213</v>
      </c>
      <c r="CF75" s="14" t="s">
        <v>213</v>
      </c>
      <c r="CG75" s="14" t="s">
        <v>212</v>
      </c>
      <c r="CH75" s="14" t="s">
        <v>214</v>
      </c>
      <c r="CI75" s="14" t="s">
        <v>212</v>
      </c>
      <c r="CJ75" s="14" t="s">
        <v>212</v>
      </c>
      <c r="CK75" s="14" t="s">
        <v>214</v>
      </c>
      <c r="CL75" s="14" t="s">
        <v>214</v>
      </c>
      <c r="CM75" s="14" t="s">
        <v>213</v>
      </c>
      <c r="CN75" s="14" t="s">
        <v>214</v>
      </c>
      <c r="CO75" s="14" t="s">
        <v>214</v>
      </c>
      <c r="CP75" s="14" t="s">
        <v>213</v>
      </c>
      <c r="CQ75" s="14" t="s">
        <v>214</v>
      </c>
      <c r="CR75" s="14" t="s">
        <v>214</v>
      </c>
      <c r="CS75" s="14" t="s">
        <v>214</v>
      </c>
      <c r="CT75" s="14" t="s">
        <v>214</v>
      </c>
      <c r="CU75" s="14" t="s">
        <v>212</v>
      </c>
      <c r="CV75" s="14" t="s">
        <v>214</v>
      </c>
      <c r="CW75" s="14" t="s">
        <v>213</v>
      </c>
      <c r="CX75" s="14" t="s">
        <v>216</v>
      </c>
      <c r="CY75" s="14" t="s">
        <v>216</v>
      </c>
      <c r="CZ75" s="14" t="s">
        <v>213</v>
      </c>
      <c r="DA75" s="14" t="s">
        <v>213</v>
      </c>
      <c r="DB75" s="14" t="s">
        <v>213</v>
      </c>
    </row>
    <row r="76" spans="1:106" ht="58.5" customHeight="1" x14ac:dyDescent="0.2">
      <c r="A76" s="10" t="s">
        <v>219</v>
      </c>
      <c r="B76" s="10" t="s">
        <v>223</v>
      </c>
      <c r="C76" s="14" t="s">
        <v>211</v>
      </c>
      <c r="D76" s="14" t="s">
        <v>211</v>
      </c>
      <c r="E76" s="14" t="s">
        <v>211</v>
      </c>
      <c r="F76" s="14" t="s">
        <v>210</v>
      </c>
      <c r="G76" s="14" t="s">
        <v>210</v>
      </c>
      <c r="H76" s="14" t="s">
        <v>214</v>
      </c>
      <c r="I76" s="14" t="s">
        <v>214</v>
      </c>
      <c r="J76" s="14" t="s">
        <v>214</v>
      </c>
      <c r="K76" s="14" t="s">
        <v>212</v>
      </c>
      <c r="L76" s="14" t="s">
        <v>214</v>
      </c>
      <c r="M76" s="14" t="s">
        <v>213</v>
      </c>
      <c r="N76" s="14" t="s">
        <v>214</v>
      </c>
      <c r="O76" s="14" t="s">
        <v>213</v>
      </c>
      <c r="P76" s="14" t="s">
        <v>214</v>
      </c>
      <c r="Q76" s="14" t="s">
        <v>213</v>
      </c>
      <c r="R76" s="14" t="s">
        <v>214</v>
      </c>
      <c r="S76" s="14" t="s">
        <v>214</v>
      </c>
      <c r="T76" s="14" t="s">
        <v>214</v>
      </c>
      <c r="U76" s="14" t="s">
        <v>214</v>
      </c>
      <c r="V76" s="14" t="s">
        <v>212</v>
      </c>
      <c r="W76" s="14" t="s">
        <v>214</v>
      </c>
      <c r="X76" s="14" t="s">
        <v>214</v>
      </c>
      <c r="Y76" s="14" t="s">
        <v>211</v>
      </c>
      <c r="AQ76" s="14" t="s">
        <v>213</v>
      </c>
      <c r="AR76" s="14" t="s">
        <v>213</v>
      </c>
      <c r="AS76" s="14" t="s">
        <v>214</v>
      </c>
      <c r="AT76" s="14" t="s">
        <v>214</v>
      </c>
      <c r="AU76" s="14" t="s">
        <v>214</v>
      </c>
      <c r="AV76" s="14" t="s">
        <v>214</v>
      </c>
      <c r="AW76" s="14" t="s">
        <v>214</v>
      </c>
      <c r="AX76" s="14" t="s">
        <v>212</v>
      </c>
      <c r="AY76" s="14" t="s">
        <v>214</v>
      </c>
      <c r="AZ76" s="14" t="s">
        <v>214</v>
      </c>
      <c r="BA76" s="14" t="s">
        <v>213</v>
      </c>
      <c r="BB76" s="14" t="s">
        <v>214</v>
      </c>
      <c r="BC76" s="14" t="s">
        <v>214</v>
      </c>
      <c r="BD76" s="14" t="s">
        <v>214</v>
      </c>
      <c r="BE76" s="14" t="s">
        <v>214</v>
      </c>
      <c r="BF76" s="14" t="s">
        <v>214</v>
      </c>
      <c r="BG76" s="14" t="s">
        <v>214</v>
      </c>
      <c r="BH76" s="14" t="s">
        <v>214</v>
      </c>
      <c r="BI76" s="14" t="s">
        <v>213</v>
      </c>
      <c r="BJ76" s="14" t="s">
        <v>214</v>
      </c>
      <c r="BK76" s="14" t="s">
        <v>214</v>
      </c>
      <c r="BL76" s="14" t="s">
        <v>214</v>
      </c>
      <c r="BM76" s="14" t="s">
        <v>213</v>
      </c>
      <c r="BN76" s="14" t="s">
        <v>214</v>
      </c>
      <c r="BO76" s="14" t="s">
        <v>212</v>
      </c>
      <c r="BP76" s="14" t="s">
        <v>214</v>
      </c>
      <c r="BQ76" s="14" t="s">
        <v>213</v>
      </c>
      <c r="BR76" s="14" t="s">
        <v>214</v>
      </c>
      <c r="BS76" s="14" t="s">
        <v>213</v>
      </c>
      <c r="BT76" s="14" t="s">
        <v>214</v>
      </c>
      <c r="BU76" s="14" t="s">
        <v>214</v>
      </c>
      <c r="BV76" s="14" t="s">
        <v>216</v>
      </c>
      <c r="BW76" s="14" t="s">
        <v>216</v>
      </c>
      <c r="BX76" s="14" t="s">
        <v>216</v>
      </c>
      <c r="BY76" s="14" t="s">
        <v>214</v>
      </c>
      <c r="BZ76" s="14" t="s">
        <v>214</v>
      </c>
      <c r="CA76" s="14" t="s">
        <v>214</v>
      </c>
      <c r="CB76" s="14" t="s">
        <v>212</v>
      </c>
      <c r="CC76" s="14" t="s">
        <v>214</v>
      </c>
      <c r="CD76" s="14" t="s">
        <v>213</v>
      </c>
      <c r="CE76" s="14" t="s">
        <v>213</v>
      </c>
      <c r="CF76" s="14" t="s">
        <v>214</v>
      </c>
      <c r="CG76" s="14" t="s">
        <v>212</v>
      </c>
      <c r="CH76" s="14" t="s">
        <v>212</v>
      </c>
      <c r="CI76" s="14" t="s">
        <v>212</v>
      </c>
      <c r="CJ76" s="14" t="s">
        <v>214</v>
      </c>
      <c r="CK76" s="14" t="s">
        <v>214</v>
      </c>
      <c r="CL76" s="14" t="s">
        <v>214</v>
      </c>
      <c r="CM76" s="14" t="s">
        <v>213</v>
      </c>
      <c r="CN76" s="14" t="s">
        <v>213</v>
      </c>
      <c r="CO76" s="14" t="s">
        <v>213</v>
      </c>
      <c r="CP76" s="14" t="s">
        <v>213</v>
      </c>
      <c r="CQ76" s="14" t="s">
        <v>213</v>
      </c>
      <c r="CR76" s="14" t="s">
        <v>213</v>
      </c>
      <c r="CS76" s="14" t="s">
        <v>214</v>
      </c>
      <c r="CT76" s="14" t="s">
        <v>214</v>
      </c>
      <c r="CU76" s="14" t="s">
        <v>214</v>
      </c>
      <c r="CV76" s="14" t="s">
        <v>214</v>
      </c>
      <c r="CW76" s="14" t="s">
        <v>214</v>
      </c>
      <c r="CX76" s="14" t="s">
        <v>214</v>
      </c>
      <c r="CY76" s="14" t="s">
        <v>214</v>
      </c>
      <c r="CZ76" s="14" t="s">
        <v>214</v>
      </c>
      <c r="DA76" s="14" t="s">
        <v>212</v>
      </c>
      <c r="DB76" s="14" t="s">
        <v>212</v>
      </c>
    </row>
    <row r="77" spans="1:106" ht="58.5" customHeight="1" x14ac:dyDescent="0.2">
      <c r="A77" s="10" t="s">
        <v>219</v>
      </c>
      <c r="B77" s="10" t="s">
        <v>224</v>
      </c>
      <c r="C77" s="14" t="s">
        <v>210</v>
      </c>
      <c r="D77" s="14" t="s">
        <v>211</v>
      </c>
      <c r="E77" s="14" t="s">
        <v>211</v>
      </c>
      <c r="F77" s="14" t="s">
        <v>211</v>
      </c>
      <c r="G77" s="14" t="s">
        <v>211</v>
      </c>
      <c r="Y77" s="14" t="s">
        <v>211</v>
      </c>
      <c r="AQ77" s="14" t="s">
        <v>213</v>
      </c>
      <c r="AR77" s="14" t="s">
        <v>214</v>
      </c>
      <c r="AS77" s="14" t="s">
        <v>214</v>
      </c>
      <c r="AT77" s="14" t="s">
        <v>214</v>
      </c>
      <c r="AU77" s="14" t="s">
        <v>214</v>
      </c>
      <c r="AV77" s="14" t="s">
        <v>214</v>
      </c>
      <c r="AW77" s="14" t="s">
        <v>214</v>
      </c>
      <c r="AX77" s="14" t="s">
        <v>214</v>
      </c>
      <c r="AY77" s="14" t="s">
        <v>214</v>
      </c>
      <c r="AZ77" s="14" t="s">
        <v>218</v>
      </c>
      <c r="BA77" s="14" t="s">
        <v>218</v>
      </c>
      <c r="BB77" s="14" t="s">
        <v>214</v>
      </c>
      <c r="BC77" s="14" t="s">
        <v>214</v>
      </c>
      <c r="BD77" s="14" t="s">
        <v>214</v>
      </c>
      <c r="BE77" s="14" t="s">
        <v>214</v>
      </c>
      <c r="BF77" s="14" t="s">
        <v>213</v>
      </c>
      <c r="BG77" s="14" t="s">
        <v>213</v>
      </c>
      <c r="BH77" s="14" t="s">
        <v>213</v>
      </c>
      <c r="BI77" s="14" t="s">
        <v>214</v>
      </c>
      <c r="BJ77" s="14" t="s">
        <v>214</v>
      </c>
      <c r="BK77" s="14" t="s">
        <v>214</v>
      </c>
      <c r="BL77" s="14" t="s">
        <v>212</v>
      </c>
      <c r="BM77" s="14" t="s">
        <v>212</v>
      </c>
      <c r="BN77" s="14" t="s">
        <v>214</v>
      </c>
      <c r="BO77" s="14" t="s">
        <v>214</v>
      </c>
      <c r="BP77" s="14" t="s">
        <v>213</v>
      </c>
      <c r="BQ77" s="14" t="s">
        <v>213</v>
      </c>
      <c r="BR77" s="14" t="s">
        <v>213</v>
      </c>
      <c r="BS77" s="14" t="s">
        <v>213</v>
      </c>
      <c r="BT77" s="14" t="s">
        <v>213</v>
      </c>
      <c r="BU77" s="14" t="s">
        <v>214</v>
      </c>
      <c r="BV77" s="14" t="s">
        <v>214</v>
      </c>
      <c r="BW77" s="14" t="s">
        <v>213</v>
      </c>
      <c r="BX77" s="14" t="s">
        <v>214</v>
      </c>
      <c r="BY77" s="14" t="s">
        <v>213</v>
      </c>
      <c r="BZ77" s="14" t="s">
        <v>213</v>
      </c>
      <c r="CA77" s="14" t="s">
        <v>214</v>
      </c>
      <c r="CB77" s="14" t="s">
        <v>214</v>
      </c>
      <c r="CC77" s="14" t="s">
        <v>213</v>
      </c>
      <c r="CD77" s="14" t="s">
        <v>213</v>
      </c>
      <c r="CE77" s="14" t="s">
        <v>213</v>
      </c>
      <c r="CF77" s="14" t="s">
        <v>213</v>
      </c>
      <c r="CG77" s="14" t="s">
        <v>213</v>
      </c>
      <c r="CH77" s="14" t="s">
        <v>214</v>
      </c>
      <c r="CI77" s="14" t="s">
        <v>213</v>
      </c>
      <c r="CJ77" s="14" t="s">
        <v>213</v>
      </c>
      <c r="CK77" s="14" t="s">
        <v>213</v>
      </c>
      <c r="CL77" s="14" t="s">
        <v>213</v>
      </c>
      <c r="CM77" s="14" t="s">
        <v>214</v>
      </c>
      <c r="CN77" s="14" t="s">
        <v>214</v>
      </c>
      <c r="CO77" s="14" t="s">
        <v>214</v>
      </c>
      <c r="CP77" s="14" t="s">
        <v>214</v>
      </c>
      <c r="CQ77" s="14" t="s">
        <v>214</v>
      </c>
      <c r="CR77" s="14" t="s">
        <v>214</v>
      </c>
      <c r="CS77" s="14" t="s">
        <v>213</v>
      </c>
      <c r="CT77" s="14" t="s">
        <v>213</v>
      </c>
      <c r="CU77" s="14" t="s">
        <v>213</v>
      </c>
      <c r="CV77" s="14" t="s">
        <v>212</v>
      </c>
      <c r="CW77" s="14" t="s">
        <v>213</v>
      </c>
      <c r="CX77" s="14" t="s">
        <v>213</v>
      </c>
      <c r="CY77" s="14" t="s">
        <v>213</v>
      </c>
      <c r="CZ77" s="14" t="s">
        <v>213</v>
      </c>
      <c r="DA77" s="14" t="s">
        <v>213</v>
      </c>
      <c r="DB77" s="14" t="s">
        <v>213</v>
      </c>
    </row>
    <row r="78" spans="1:106" ht="58.5" customHeight="1" x14ac:dyDescent="0.2">
      <c r="A78" s="10" t="s">
        <v>219</v>
      </c>
      <c r="B78" s="10" t="s">
        <v>224</v>
      </c>
      <c r="C78" s="14" t="s">
        <v>210</v>
      </c>
      <c r="D78" s="14" t="s">
        <v>211</v>
      </c>
      <c r="E78" s="14" t="s">
        <v>211</v>
      </c>
      <c r="F78" s="14" t="s">
        <v>211</v>
      </c>
      <c r="G78" s="14" t="s">
        <v>210</v>
      </c>
      <c r="H78" s="14" t="s">
        <v>213</v>
      </c>
      <c r="I78" s="14" t="s">
        <v>213</v>
      </c>
      <c r="J78" s="14" t="s">
        <v>214</v>
      </c>
      <c r="K78" s="14" t="s">
        <v>214</v>
      </c>
      <c r="L78" s="14" t="s">
        <v>212</v>
      </c>
      <c r="M78" s="14" t="s">
        <v>217</v>
      </c>
      <c r="N78" s="14" t="s">
        <v>214</v>
      </c>
      <c r="O78" s="14" t="s">
        <v>212</v>
      </c>
      <c r="P78" s="14" t="s">
        <v>212</v>
      </c>
      <c r="Q78" s="14" t="s">
        <v>212</v>
      </c>
      <c r="R78" s="14" t="s">
        <v>214</v>
      </c>
      <c r="S78" s="14" t="s">
        <v>214</v>
      </c>
      <c r="T78" s="14" t="s">
        <v>214</v>
      </c>
      <c r="U78" s="14" t="s">
        <v>214</v>
      </c>
      <c r="V78" s="14" t="s">
        <v>212</v>
      </c>
      <c r="W78" s="14" t="s">
        <v>214</v>
      </c>
      <c r="X78" s="14" t="s">
        <v>212</v>
      </c>
      <c r="Y78" s="14" t="s">
        <v>210</v>
      </c>
      <c r="Z78" s="14" t="s">
        <v>213</v>
      </c>
      <c r="AA78" s="14" t="s">
        <v>217</v>
      </c>
      <c r="AB78" s="14" t="s">
        <v>212</v>
      </c>
      <c r="AC78" s="14" t="s">
        <v>214</v>
      </c>
      <c r="AD78" s="14" t="s">
        <v>217</v>
      </c>
      <c r="AE78" s="14" t="s">
        <v>214</v>
      </c>
      <c r="AF78" s="14" t="s">
        <v>212</v>
      </c>
      <c r="AG78" s="14" t="s">
        <v>214</v>
      </c>
      <c r="AH78" s="14" t="s">
        <v>214</v>
      </c>
      <c r="AI78" s="14" t="s">
        <v>212</v>
      </c>
      <c r="AJ78" s="14" t="s">
        <v>212</v>
      </c>
      <c r="AK78" s="14" t="s">
        <v>214</v>
      </c>
      <c r="AL78" s="14" t="s">
        <v>212</v>
      </c>
      <c r="AM78" s="14" t="s">
        <v>214</v>
      </c>
      <c r="AN78" s="14" t="s">
        <v>214</v>
      </c>
      <c r="AO78" s="14" t="s">
        <v>212</v>
      </c>
      <c r="AP78" s="14" t="s">
        <v>214</v>
      </c>
      <c r="AQ78" s="14" t="s">
        <v>214</v>
      </c>
      <c r="AR78" s="14" t="s">
        <v>213</v>
      </c>
      <c r="AS78" s="14" t="s">
        <v>213</v>
      </c>
      <c r="AT78" s="14" t="s">
        <v>213</v>
      </c>
      <c r="AU78" s="14" t="s">
        <v>212</v>
      </c>
      <c r="AV78" s="14" t="s">
        <v>213</v>
      </c>
      <c r="AW78" s="14" t="s">
        <v>214</v>
      </c>
      <c r="AX78" s="14" t="s">
        <v>214</v>
      </c>
      <c r="AY78" s="14" t="s">
        <v>212</v>
      </c>
      <c r="AZ78" s="14" t="s">
        <v>212</v>
      </c>
      <c r="BA78" s="14" t="s">
        <v>217</v>
      </c>
      <c r="BB78" s="14" t="s">
        <v>212</v>
      </c>
      <c r="BC78" s="14" t="s">
        <v>212</v>
      </c>
      <c r="BD78" s="14" t="s">
        <v>217</v>
      </c>
      <c r="BE78" s="14" t="s">
        <v>217</v>
      </c>
      <c r="BF78" s="14" t="s">
        <v>212</v>
      </c>
      <c r="BG78" s="14" t="s">
        <v>212</v>
      </c>
      <c r="BH78" s="14" t="s">
        <v>218</v>
      </c>
      <c r="BI78" s="14" t="s">
        <v>212</v>
      </c>
      <c r="BJ78" s="14" t="s">
        <v>212</v>
      </c>
      <c r="BK78" s="14" t="s">
        <v>214</v>
      </c>
      <c r="BL78" s="14" t="s">
        <v>212</v>
      </c>
      <c r="BM78" s="14" t="s">
        <v>212</v>
      </c>
      <c r="BN78" s="14" t="s">
        <v>218</v>
      </c>
      <c r="BO78" s="14" t="s">
        <v>218</v>
      </c>
      <c r="BP78" s="14" t="s">
        <v>215</v>
      </c>
      <c r="BQ78" s="14" t="s">
        <v>215</v>
      </c>
      <c r="BR78" s="14" t="s">
        <v>215</v>
      </c>
      <c r="BS78" s="14" t="s">
        <v>212</v>
      </c>
      <c r="BT78" s="14" t="s">
        <v>217</v>
      </c>
      <c r="BU78" s="14" t="s">
        <v>217</v>
      </c>
      <c r="BV78" s="14" t="s">
        <v>217</v>
      </c>
      <c r="BW78" s="14" t="s">
        <v>212</v>
      </c>
      <c r="BX78" s="14" t="s">
        <v>217</v>
      </c>
      <c r="BY78" s="14" t="s">
        <v>217</v>
      </c>
      <c r="BZ78" s="14" t="s">
        <v>214</v>
      </c>
      <c r="CA78" s="14" t="s">
        <v>212</v>
      </c>
      <c r="CB78" s="14" t="s">
        <v>217</v>
      </c>
      <c r="CC78" s="14" t="s">
        <v>214</v>
      </c>
      <c r="CD78" s="14" t="s">
        <v>214</v>
      </c>
      <c r="CE78" s="14" t="s">
        <v>213</v>
      </c>
      <c r="CF78" s="14" t="s">
        <v>214</v>
      </c>
      <c r="CG78" s="14" t="s">
        <v>214</v>
      </c>
      <c r="CH78" s="14" t="s">
        <v>214</v>
      </c>
      <c r="CI78" s="14" t="s">
        <v>214</v>
      </c>
      <c r="CJ78" s="14" t="s">
        <v>212</v>
      </c>
      <c r="CK78" s="14" t="s">
        <v>212</v>
      </c>
      <c r="CL78" s="14" t="s">
        <v>217</v>
      </c>
      <c r="CM78" s="14" t="s">
        <v>214</v>
      </c>
      <c r="CN78" s="14" t="s">
        <v>214</v>
      </c>
      <c r="CO78" s="14" t="s">
        <v>214</v>
      </c>
      <c r="CP78" s="14" t="s">
        <v>214</v>
      </c>
      <c r="CQ78" s="14" t="s">
        <v>214</v>
      </c>
      <c r="CR78" s="14" t="s">
        <v>214</v>
      </c>
      <c r="CS78" s="14" t="s">
        <v>214</v>
      </c>
      <c r="CT78" s="14" t="s">
        <v>214</v>
      </c>
      <c r="CU78" s="14" t="s">
        <v>212</v>
      </c>
      <c r="CV78" s="14" t="s">
        <v>214</v>
      </c>
      <c r="CW78" s="14" t="s">
        <v>215</v>
      </c>
      <c r="CX78" s="14" t="s">
        <v>215</v>
      </c>
      <c r="CY78" s="14" t="s">
        <v>215</v>
      </c>
      <c r="CZ78" s="14" t="s">
        <v>215</v>
      </c>
      <c r="DA78" s="14" t="s">
        <v>215</v>
      </c>
      <c r="DB78" s="14" t="s">
        <v>215</v>
      </c>
    </row>
    <row r="79" spans="1:106" ht="58.5" customHeight="1" x14ac:dyDescent="0.2">
      <c r="A79" s="10" t="s">
        <v>219</v>
      </c>
      <c r="B79" s="10" t="s">
        <v>224</v>
      </c>
      <c r="C79" s="14" t="s">
        <v>210</v>
      </c>
      <c r="D79" s="14" t="s">
        <v>211</v>
      </c>
      <c r="E79" s="14" t="s">
        <v>211</v>
      </c>
      <c r="F79" s="14" t="s">
        <v>211</v>
      </c>
      <c r="G79" s="14" t="s">
        <v>210</v>
      </c>
      <c r="H79" s="14" t="s">
        <v>212</v>
      </c>
      <c r="I79" s="14" t="s">
        <v>212</v>
      </c>
      <c r="J79" s="14" t="s">
        <v>214</v>
      </c>
      <c r="K79" s="14" t="s">
        <v>214</v>
      </c>
      <c r="L79" s="14" t="s">
        <v>214</v>
      </c>
      <c r="M79" s="14" t="s">
        <v>212</v>
      </c>
      <c r="N79" s="14" t="s">
        <v>214</v>
      </c>
      <c r="O79" s="14" t="s">
        <v>212</v>
      </c>
      <c r="P79" s="14" t="s">
        <v>212</v>
      </c>
      <c r="Q79" s="14" t="s">
        <v>212</v>
      </c>
      <c r="R79" s="14" t="s">
        <v>212</v>
      </c>
      <c r="S79" s="14" t="s">
        <v>214</v>
      </c>
      <c r="T79" s="14" t="s">
        <v>212</v>
      </c>
      <c r="U79" s="14" t="s">
        <v>212</v>
      </c>
      <c r="V79" s="14" t="s">
        <v>212</v>
      </c>
      <c r="W79" s="14" t="s">
        <v>214</v>
      </c>
      <c r="X79" s="14" t="s">
        <v>212</v>
      </c>
      <c r="Y79" s="14" t="s">
        <v>210</v>
      </c>
      <c r="Z79" s="14" t="s">
        <v>212</v>
      </c>
      <c r="AA79" s="14" t="s">
        <v>212</v>
      </c>
      <c r="AB79" s="14" t="s">
        <v>214</v>
      </c>
      <c r="AC79" s="14" t="s">
        <v>214</v>
      </c>
      <c r="AD79" s="14" t="s">
        <v>212</v>
      </c>
      <c r="AE79" s="14" t="s">
        <v>212</v>
      </c>
      <c r="AF79" s="14" t="s">
        <v>214</v>
      </c>
      <c r="AG79" s="14" t="s">
        <v>212</v>
      </c>
      <c r="AH79" s="14" t="s">
        <v>212</v>
      </c>
      <c r="AI79" s="14" t="s">
        <v>212</v>
      </c>
      <c r="AJ79" s="14" t="s">
        <v>214</v>
      </c>
      <c r="AK79" s="14" t="s">
        <v>212</v>
      </c>
      <c r="AL79" s="14" t="s">
        <v>214</v>
      </c>
      <c r="AM79" s="14" t="s">
        <v>214</v>
      </c>
      <c r="AN79" s="14" t="s">
        <v>212</v>
      </c>
      <c r="AO79" s="14" t="s">
        <v>214</v>
      </c>
      <c r="AP79" s="14" t="s">
        <v>212</v>
      </c>
      <c r="AQ79" s="14" t="s">
        <v>212</v>
      </c>
      <c r="AR79" s="14" t="s">
        <v>214</v>
      </c>
      <c r="AS79" s="14" t="s">
        <v>212</v>
      </c>
      <c r="AT79" s="14" t="s">
        <v>214</v>
      </c>
      <c r="AU79" s="14" t="s">
        <v>214</v>
      </c>
      <c r="AV79" s="14" t="s">
        <v>214</v>
      </c>
      <c r="AW79" s="14" t="s">
        <v>214</v>
      </c>
      <c r="AX79" s="14" t="s">
        <v>212</v>
      </c>
      <c r="AY79" s="14" t="s">
        <v>214</v>
      </c>
      <c r="AZ79" s="14" t="s">
        <v>217</v>
      </c>
      <c r="BA79" s="14" t="s">
        <v>212</v>
      </c>
      <c r="BB79" s="14" t="s">
        <v>214</v>
      </c>
      <c r="BC79" s="14" t="s">
        <v>214</v>
      </c>
      <c r="BD79" s="14" t="s">
        <v>212</v>
      </c>
      <c r="BE79" s="14" t="s">
        <v>217</v>
      </c>
      <c r="BF79" s="14" t="s">
        <v>214</v>
      </c>
      <c r="BG79" s="14" t="s">
        <v>212</v>
      </c>
      <c r="BH79" s="14" t="s">
        <v>217</v>
      </c>
      <c r="BI79" s="14" t="s">
        <v>212</v>
      </c>
      <c r="BJ79" s="14" t="s">
        <v>212</v>
      </c>
      <c r="BK79" s="14" t="s">
        <v>212</v>
      </c>
      <c r="BL79" s="14" t="s">
        <v>214</v>
      </c>
      <c r="BM79" s="14" t="s">
        <v>214</v>
      </c>
      <c r="BN79" s="14" t="s">
        <v>217</v>
      </c>
      <c r="BO79" s="14" t="s">
        <v>217</v>
      </c>
      <c r="BP79" s="14" t="s">
        <v>216</v>
      </c>
      <c r="BQ79" s="14" t="s">
        <v>216</v>
      </c>
      <c r="BR79" s="14" t="s">
        <v>216</v>
      </c>
      <c r="BS79" s="14" t="s">
        <v>214</v>
      </c>
      <c r="BT79" s="14" t="s">
        <v>212</v>
      </c>
      <c r="BU79" s="14" t="s">
        <v>212</v>
      </c>
      <c r="BV79" s="14" t="s">
        <v>214</v>
      </c>
      <c r="BW79" s="14" t="s">
        <v>212</v>
      </c>
      <c r="BX79" s="14" t="s">
        <v>212</v>
      </c>
      <c r="BY79" s="14" t="s">
        <v>214</v>
      </c>
      <c r="BZ79" s="14" t="s">
        <v>217</v>
      </c>
      <c r="CA79" s="14" t="s">
        <v>214</v>
      </c>
      <c r="CB79" s="14" t="s">
        <v>212</v>
      </c>
      <c r="CC79" s="14" t="s">
        <v>214</v>
      </c>
      <c r="CD79" s="14" t="s">
        <v>213</v>
      </c>
      <c r="CE79" s="14" t="s">
        <v>213</v>
      </c>
      <c r="CF79" s="14" t="s">
        <v>213</v>
      </c>
      <c r="CG79" s="14" t="s">
        <v>212</v>
      </c>
      <c r="CH79" s="14" t="s">
        <v>214</v>
      </c>
      <c r="CI79" s="14" t="s">
        <v>214</v>
      </c>
      <c r="CJ79" s="14" t="s">
        <v>214</v>
      </c>
      <c r="CK79" s="14" t="s">
        <v>214</v>
      </c>
      <c r="CL79" s="14" t="s">
        <v>214</v>
      </c>
      <c r="CM79" s="14" t="s">
        <v>214</v>
      </c>
      <c r="CN79" s="14" t="s">
        <v>214</v>
      </c>
      <c r="CO79" s="14" t="s">
        <v>214</v>
      </c>
      <c r="CP79" s="14" t="s">
        <v>214</v>
      </c>
      <c r="CQ79" s="14" t="s">
        <v>214</v>
      </c>
      <c r="CR79" s="14" t="s">
        <v>214</v>
      </c>
      <c r="CS79" s="14" t="s">
        <v>214</v>
      </c>
      <c r="CT79" s="14" t="s">
        <v>214</v>
      </c>
      <c r="CU79" s="14" t="s">
        <v>214</v>
      </c>
      <c r="CV79" s="14" t="s">
        <v>214</v>
      </c>
      <c r="CW79" s="14" t="s">
        <v>212</v>
      </c>
      <c r="CX79" s="14" t="s">
        <v>212</v>
      </c>
      <c r="CY79" s="14" t="s">
        <v>212</v>
      </c>
      <c r="CZ79" s="14" t="s">
        <v>212</v>
      </c>
      <c r="DA79" s="14" t="s">
        <v>216</v>
      </c>
      <c r="DB79" s="14" t="s">
        <v>216</v>
      </c>
    </row>
    <row r="80" spans="1:106" ht="58.5" customHeight="1" x14ac:dyDescent="0.2">
      <c r="A80" s="10" t="s">
        <v>219</v>
      </c>
      <c r="B80" s="10" t="s">
        <v>224</v>
      </c>
      <c r="C80" s="14" t="s">
        <v>210</v>
      </c>
      <c r="D80" s="14" t="s">
        <v>211</v>
      </c>
      <c r="E80" s="14" t="s">
        <v>211</v>
      </c>
      <c r="F80" s="14" t="s">
        <v>211</v>
      </c>
      <c r="G80" s="14" t="s">
        <v>210</v>
      </c>
      <c r="H80" s="14" t="s">
        <v>212</v>
      </c>
      <c r="I80" s="14" t="s">
        <v>213</v>
      </c>
      <c r="J80" s="14" t="s">
        <v>213</v>
      </c>
      <c r="K80" s="14" t="s">
        <v>213</v>
      </c>
      <c r="L80" s="14" t="s">
        <v>213</v>
      </c>
      <c r="M80" s="14" t="s">
        <v>212</v>
      </c>
      <c r="N80" s="14" t="s">
        <v>213</v>
      </c>
      <c r="O80" s="14" t="s">
        <v>212</v>
      </c>
      <c r="P80" s="14" t="s">
        <v>212</v>
      </c>
      <c r="Q80" s="14" t="s">
        <v>212</v>
      </c>
      <c r="R80" s="14" t="s">
        <v>212</v>
      </c>
      <c r="S80" s="14" t="s">
        <v>212</v>
      </c>
      <c r="T80" s="14" t="s">
        <v>212</v>
      </c>
      <c r="U80" s="14" t="s">
        <v>212</v>
      </c>
      <c r="V80" s="14" t="s">
        <v>212</v>
      </c>
      <c r="W80" s="14" t="s">
        <v>212</v>
      </c>
      <c r="X80" s="14" t="s">
        <v>212</v>
      </c>
      <c r="Y80" s="14" t="s">
        <v>210</v>
      </c>
      <c r="Z80" s="14" t="s">
        <v>214</v>
      </c>
      <c r="AA80" s="14" t="s">
        <v>214</v>
      </c>
      <c r="AB80" s="14" t="s">
        <v>214</v>
      </c>
      <c r="AC80" s="14" t="s">
        <v>214</v>
      </c>
      <c r="AD80" s="14" t="s">
        <v>214</v>
      </c>
      <c r="AE80" s="14" t="s">
        <v>214</v>
      </c>
      <c r="AF80" s="14" t="s">
        <v>214</v>
      </c>
      <c r="AG80" s="14" t="s">
        <v>214</v>
      </c>
      <c r="AH80" s="14" t="s">
        <v>214</v>
      </c>
      <c r="AI80" s="14" t="s">
        <v>214</v>
      </c>
      <c r="AJ80" s="14" t="s">
        <v>214</v>
      </c>
      <c r="AK80" s="14" t="s">
        <v>214</v>
      </c>
      <c r="AL80" s="14" t="s">
        <v>214</v>
      </c>
      <c r="AM80" s="14" t="s">
        <v>214</v>
      </c>
      <c r="AN80" s="14" t="s">
        <v>214</v>
      </c>
      <c r="AO80" s="14" t="s">
        <v>214</v>
      </c>
      <c r="AP80" s="14" t="s">
        <v>214</v>
      </c>
      <c r="AQ80" s="14" t="s">
        <v>214</v>
      </c>
      <c r="AR80" s="14" t="s">
        <v>214</v>
      </c>
      <c r="AS80" s="14" t="s">
        <v>214</v>
      </c>
      <c r="AT80" s="14" t="s">
        <v>214</v>
      </c>
      <c r="AU80" s="14" t="s">
        <v>214</v>
      </c>
      <c r="AV80" s="14" t="s">
        <v>214</v>
      </c>
      <c r="AW80" s="14" t="s">
        <v>214</v>
      </c>
      <c r="AX80" s="14" t="s">
        <v>218</v>
      </c>
      <c r="AY80" s="14" t="s">
        <v>218</v>
      </c>
      <c r="AZ80" s="14" t="s">
        <v>218</v>
      </c>
      <c r="BA80" s="14" t="s">
        <v>218</v>
      </c>
      <c r="BB80" s="14" t="s">
        <v>218</v>
      </c>
      <c r="BC80" s="14" t="s">
        <v>214</v>
      </c>
      <c r="BD80" s="14" t="s">
        <v>214</v>
      </c>
      <c r="BE80" s="14" t="s">
        <v>214</v>
      </c>
      <c r="BF80" s="14" t="s">
        <v>214</v>
      </c>
      <c r="BG80" s="14" t="s">
        <v>214</v>
      </c>
      <c r="BH80" s="14" t="s">
        <v>214</v>
      </c>
      <c r="BI80" s="14" t="s">
        <v>215</v>
      </c>
      <c r="BJ80" s="14" t="s">
        <v>215</v>
      </c>
      <c r="BK80" s="14" t="s">
        <v>215</v>
      </c>
      <c r="BL80" s="14" t="s">
        <v>215</v>
      </c>
      <c r="BM80" s="14" t="s">
        <v>215</v>
      </c>
      <c r="BN80" s="14" t="s">
        <v>215</v>
      </c>
      <c r="BO80" s="14" t="s">
        <v>215</v>
      </c>
      <c r="BP80" s="14" t="s">
        <v>215</v>
      </c>
      <c r="BQ80" s="14" t="s">
        <v>215</v>
      </c>
      <c r="BR80" s="14" t="s">
        <v>215</v>
      </c>
      <c r="BS80" s="14" t="s">
        <v>212</v>
      </c>
      <c r="BT80" s="14" t="s">
        <v>212</v>
      </c>
      <c r="BU80" s="14" t="s">
        <v>212</v>
      </c>
      <c r="BV80" s="14" t="s">
        <v>212</v>
      </c>
      <c r="BW80" s="14" t="s">
        <v>212</v>
      </c>
      <c r="BX80" s="14" t="s">
        <v>212</v>
      </c>
      <c r="BY80" s="14" t="s">
        <v>212</v>
      </c>
      <c r="BZ80" s="14" t="s">
        <v>212</v>
      </c>
      <c r="CA80" s="14" t="s">
        <v>212</v>
      </c>
      <c r="CB80" s="14" t="s">
        <v>212</v>
      </c>
      <c r="CC80" s="14" t="s">
        <v>214</v>
      </c>
      <c r="CD80" s="14" t="s">
        <v>214</v>
      </c>
      <c r="CE80" s="14" t="s">
        <v>214</v>
      </c>
      <c r="CF80" s="14" t="s">
        <v>214</v>
      </c>
      <c r="CG80" s="14" t="s">
        <v>214</v>
      </c>
      <c r="CH80" s="14" t="s">
        <v>214</v>
      </c>
      <c r="CI80" s="14" t="s">
        <v>214</v>
      </c>
      <c r="CJ80" s="14" t="s">
        <v>214</v>
      </c>
      <c r="CK80" s="14" t="s">
        <v>214</v>
      </c>
      <c r="CL80" s="14" t="s">
        <v>214</v>
      </c>
      <c r="CM80" s="14" t="s">
        <v>212</v>
      </c>
      <c r="CN80" s="14" t="s">
        <v>212</v>
      </c>
      <c r="CO80" s="14" t="s">
        <v>212</v>
      </c>
      <c r="CP80" s="14" t="s">
        <v>212</v>
      </c>
      <c r="CQ80" s="14" t="s">
        <v>212</v>
      </c>
      <c r="CR80" s="14" t="s">
        <v>212</v>
      </c>
      <c r="CS80" s="14" t="s">
        <v>214</v>
      </c>
      <c r="CT80" s="14" t="s">
        <v>214</v>
      </c>
      <c r="CU80" s="14" t="s">
        <v>214</v>
      </c>
      <c r="CV80" s="14" t="s">
        <v>214</v>
      </c>
      <c r="CW80" s="14" t="s">
        <v>215</v>
      </c>
      <c r="CX80" s="14" t="s">
        <v>215</v>
      </c>
      <c r="CY80" s="14" t="s">
        <v>215</v>
      </c>
      <c r="CZ80" s="14" t="s">
        <v>215</v>
      </c>
      <c r="DA80" s="14" t="s">
        <v>215</v>
      </c>
      <c r="DB80" s="14" t="s">
        <v>215</v>
      </c>
    </row>
    <row r="81" spans="1:106" ht="58.5" customHeight="1" x14ac:dyDescent="0.2">
      <c r="A81" s="10" t="s">
        <v>219</v>
      </c>
      <c r="B81" s="10" t="s">
        <v>220</v>
      </c>
      <c r="C81" s="14" t="s">
        <v>210</v>
      </c>
      <c r="D81" s="14" t="s">
        <v>211</v>
      </c>
      <c r="E81" s="14" t="s">
        <v>211</v>
      </c>
      <c r="F81" s="14" t="s">
        <v>211</v>
      </c>
      <c r="G81" s="14" t="s">
        <v>211</v>
      </c>
      <c r="Y81" s="14" t="s">
        <v>211</v>
      </c>
      <c r="AQ81" s="14" t="s">
        <v>212</v>
      </c>
      <c r="AR81" s="14" t="s">
        <v>213</v>
      </c>
      <c r="AS81" s="14" t="s">
        <v>213</v>
      </c>
      <c r="AT81" s="14" t="s">
        <v>214</v>
      </c>
      <c r="AU81" s="14" t="s">
        <v>214</v>
      </c>
      <c r="AV81" s="14" t="s">
        <v>214</v>
      </c>
      <c r="AW81" s="14" t="s">
        <v>214</v>
      </c>
      <c r="AX81" s="14" t="s">
        <v>212</v>
      </c>
      <c r="AY81" s="14" t="s">
        <v>214</v>
      </c>
      <c r="AZ81" s="14" t="s">
        <v>212</v>
      </c>
      <c r="BA81" s="14" t="s">
        <v>217</v>
      </c>
      <c r="BB81" s="14" t="s">
        <v>214</v>
      </c>
      <c r="BC81" s="14" t="s">
        <v>213</v>
      </c>
      <c r="BD81" s="14" t="s">
        <v>214</v>
      </c>
      <c r="BE81" s="14" t="s">
        <v>215</v>
      </c>
      <c r="BF81" s="14" t="s">
        <v>213</v>
      </c>
      <c r="BG81" s="14" t="s">
        <v>212</v>
      </c>
      <c r="BH81" s="14" t="s">
        <v>215</v>
      </c>
      <c r="BI81" s="14" t="s">
        <v>214</v>
      </c>
      <c r="BJ81" s="14" t="s">
        <v>212</v>
      </c>
      <c r="BK81" s="14" t="s">
        <v>213</v>
      </c>
      <c r="BL81" s="14" t="s">
        <v>217</v>
      </c>
      <c r="BM81" s="14" t="s">
        <v>214</v>
      </c>
      <c r="BN81" s="14" t="s">
        <v>215</v>
      </c>
      <c r="BO81" s="14" t="s">
        <v>215</v>
      </c>
      <c r="BP81" s="14" t="s">
        <v>215</v>
      </c>
      <c r="BQ81" s="14" t="s">
        <v>215</v>
      </c>
      <c r="BR81" s="14" t="s">
        <v>215</v>
      </c>
      <c r="BS81" s="14" t="s">
        <v>212</v>
      </c>
      <c r="BT81" s="14" t="s">
        <v>212</v>
      </c>
      <c r="BU81" s="14" t="s">
        <v>214</v>
      </c>
      <c r="BV81" s="14" t="s">
        <v>212</v>
      </c>
      <c r="BW81" s="14" t="s">
        <v>212</v>
      </c>
      <c r="BX81" s="14" t="s">
        <v>212</v>
      </c>
      <c r="BY81" s="14" t="s">
        <v>214</v>
      </c>
      <c r="BZ81" s="14" t="s">
        <v>214</v>
      </c>
      <c r="CA81" s="14" t="s">
        <v>214</v>
      </c>
      <c r="CB81" s="14" t="s">
        <v>212</v>
      </c>
      <c r="CC81" s="14" t="s">
        <v>214</v>
      </c>
      <c r="CD81" s="14" t="s">
        <v>214</v>
      </c>
      <c r="CE81" s="14" t="s">
        <v>212</v>
      </c>
      <c r="CF81" s="14" t="s">
        <v>212</v>
      </c>
      <c r="CG81" s="14" t="s">
        <v>214</v>
      </c>
      <c r="CH81" s="14" t="s">
        <v>216</v>
      </c>
      <c r="CI81" s="14" t="s">
        <v>216</v>
      </c>
      <c r="CJ81" s="14" t="s">
        <v>216</v>
      </c>
      <c r="CK81" s="14" t="s">
        <v>216</v>
      </c>
      <c r="CL81" s="14" t="s">
        <v>216</v>
      </c>
      <c r="CM81" s="14" t="s">
        <v>213</v>
      </c>
      <c r="CN81" s="14" t="s">
        <v>214</v>
      </c>
      <c r="CO81" s="14" t="s">
        <v>214</v>
      </c>
      <c r="CP81" s="14" t="s">
        <v>213</v>
      </c>
      <c r="CQ81" s="14" t="s">
        <v>214</v>
      </c>
      <c r="CR81" s="14" t="s">
        <v>214</v>
      </c>
      <c r="CS81" s="14" t="s">
        <v>216</v>
      </c>
      <c r="CT81" s="14" t="s">
        <v>214</v>
      </c>
      <c r="CU81" s="14" t="s">
        <v>216</v>
      </c>
      <c r="CV81" s="14" t="s">
        <v>216</v>
      </c>
      <c r="CW81" s="14" t="s">
        <v>213</v>
      </c>
      <c r="CX81" s="14" t="s">
        <v>214</v>
      </c>
      <c r="CY81" s="14" t="s">
        <v>216</v>
      </c>
      <c r="CZ81" s="14" t="s">
        <v>216</v>
      </c>
      <c r="DA81" s="14" t="s">
        <v>214</v>
      </c>
      <c r="DB81" s="14" t="s">
        <v>214</v>
      </c>
    </row>
    <row r="82" spans="1:106" ht="58.5" customHeight="1" x14ac:dyDescent="0.2">
      <c r="A82" s="10" t="s">
        <v>219</v>
      </c>
      <c r="B82" s="10" t="s">
        <v>222</v>
      </c>
      <c r="C82" s="14" t="s">
        <v>210</v>
      </c>
      <c r="D82" s="14" t="s">
        <v>210</v>
      </c>
      <c r="E82" s="14" t="s">
        <v>211</v>
      </c>
      <c r="F82" s="14" t="s">
        <v>211</v>
      </c>
      <c r="G82" s="14" t="s">
        <v>210</v>
      </c>
      <c r="H82" s="14" t="s">
        <v>217</v>
      </c>
      <c r="I82" s="14" t="s">
        <v>213</v>
      </c>
      <c r="J82" s="14" t="s">
        <v>213</v>
      </c>
      <c r="K82" s="14" t="s">
        <v>213</v>
      </c>
      <c r="L82" s="14" t="s">
        <v>213</v>
      </c>
      <c r="M82" s="14" t="s">
        <v>213</v>
      </c>
      <c r="N82" s="14" t="s">
        <v>215</v>
      </c>
      <c r="O82" s="14" t="s">
        <v>214</v>
      </c>
      <c r="P82" s="14" t="s">
        <v>213</v>
      </c>
      <c r="Q82" s="14" t="s">
        <v>213</v>
      </c>
      <c r="R82" s="14" t="s">
        <v>213</v>
      </c>
      <c r="S82" s="14" t="s">
        <v>213</v>
      </c>
      <c r="T82" s="14" t="s">
        <v>213</v>
      </c>
      <c r="U82" s="14" t="s">
        <v>213</v>
      </c>
      <c r="V82" s="14" t="s">
        <v>213</v>
      </c>
      <c r="W82" s="14" t="s">
        <v>215</v>
      </c>
      <c r="X82" s="14" t="s">
        <v>214</v>
      </c>
      <c r="Y82" s="14" t="s">
        <v>210</v>
      </c>
      <c r="Z82" s="14" t="s">
        <v>212</v>
      </c>
      <c r="AA82" s="14" t="s">
        <v>212</v>
      </c>
      <c r="AB82" s="14" t="s">
        <v>214</v>
      </c>
      <c r="AC82" s="14" t="s">
        <v>214</v>
      </c>
      <c r="AD82" s="14" t="s">
        <v>212</v>
      </c>
      <c r="AE82" s="14" t="s">
        <v>212</v>
      </c>
      <c r="AF82" s="14" t="s">
        <v>215</v>
      </c>
      <c r="AG82" s="14" t="s">
        <v>212</v>
      </c>
      <c r="AH82" s="14" t="s">
        <v>214</v>
      </c>
      <c r="AI82" s="14" t="s">
        <v>214</v>
      </c>
      <c r="AJ82" s="14" t="s">
        <v>213</v>
      </c>
      <c r="AK82" s="14" t="s">
        <v>212</v>
      </c>
      <c r="AL82" s="14" t="s">
        <v>213</v>
      </c>
      <c r="AM82" s="14" t="s">
        <v>214</v>
      </c>
      <c r="AN82" s="14" t="s">
        <v>214</v>
      </c>
      <c r="AO82" s="14" t="s">
        <v>213</v>
      </c>
      <c r="AP82" s="14" t="s">
        <v>212</v>
      </c>
      <c r="AQ82" s="14" t="s">
        <v>213</v>
      </c>
      <c r="AR82" s="14" t="s">
        <v>213</v>
      </c>
      <c r="AS82" s="14" t="s">
        <v>213</v>
      </c>
      <c r="AT82" s="14" t="s">
        <v>213</v>
      </c>
      <c r="AU82" s="14" t="s">
        <v>213</v>
      </c>
      <c r="AV82" s="14" t="s">
        <v>213</v>
      </c>
      <c r="AW82" s="14" t="s">
        <v>213</v>
      </c>
      <c r="AX82" s="14" t="s">
        <v>213</v>
      </c>
      <c r="AY82" s="14" t="s">
        <v>213</v>
      </c>
      <c r="AZ82" s="14" t="s">
        <v>212</v>
      </c>
      <c r="BA82" s="14" t="s">
        <v>214</v>
      </c>
      <c r="BB82" s="14" t="s">
        <v>216</v>
      </c>
      <c r="BC82" s="14" t="s">
        <v>213</v>
      </c>
      <c r="BD82" s="14" t="s">
        <v>212</v>
      </c>
      <c r="BE82" s="14" t="s">
        <v>217</v>
      </c>
      <c r="BF82" s="14" t="s">
        <v>213</v>
      </c>
      <c r="BG82" s="14" t="s">
        <v>212</v>
      </c>
      <c r="BH82" s="14" t="s">
        <v>217</v>
      </c>
      <c r="BI82" s="14" t="s">
        <v>212</v>
      </c>
      <c r="BJ82" s="14" t="s">
        <v>214</v>
      </c>
      <c r="BK82" s="14" t="s">
        <v>213</v>
      </c>
      <c r="BL82" s="14" t="s">
        <v>214</v>
      </c>
      <c r="BM82" s="14" t="s">
        <v>214</v>
      </c>
      <c r="BN82" s="14" t="s">
        <v>213</v>
      </c>
      <c r="BO82" s="14" t="s">
        <v>212</v>
      </c>
      <c r="BP82" s="14" t="s">
        <v>214</v>
      </c>
      <c r="BQ82" s="14" t="s">
        <v>214</v>
      </c>
      <c r="BR82" s="14" t="s">
        <v>214</v>
      </c>
      <c r="BS82" s="14" t="s">
        <v>214</v>
      </c>
      <c r="BT82" s="14" t="s">
        <v>212</v>
      </c>
      <c r="BU82" s="14" t="s">
        <v>212</v>
      </c>
      <c r="BV82" s="14" t="s">
        <v>214</v>
      </c>
      <c r="BW82" s="14" t="s">
        <v>212</v>
      </c>
      <c r="BX82" s="14" t="s">
        <v>212</v>
      </c>
      <c r="BY82" s="14" t="s">
        <v>212</v>
      </c>
      <c r="BZ82" s="14" t="s">
        <v>213</v>
      </c>
      <c r="CA82" s="14" t="s">
        <v>214</v>
      </c>
      <c r="CB82" s="14" t="s">
        <v>216</v>
      </c>
      <c r="CC82" s="14" t="s">
        <v>213</v>
      </c>
      <c r="CD82" s="14" t="s">
        <v>213</v>
      </c>
      <c r="CE82" s="14" t="s">
        <v>213</v>
      </c>
      <c r="CF82" s="14" t="s">
        <v>213</v>
      </c>
      <c r="CG82" s="14" t="s">
        <v>214</v>
      </c>
      <c r="CH82" s="14" t="s">
        <v>214</v>
      </c>
      <c r="CI82" s="14" t="s">
        <v>216</v>
      </c>
      <c r="CJ82" s="14" t="s">
        <v>213</v>
      </c>
      <c r="CK82" s="14" t="s">
        <v>213</v>
      </c>
      <c r="CL82" s="14" t="s">
        <v>213</v>
      </c>
      <c r="CM82" s="14" t="s">
        <v>213</v>
      </c>
      <c r="CN82" s="14" t="s">
        <v>213</v>
      </c>
      <c r="CO82" s="14" t="s">
        <v>213</v>
      </c>
      <c r="CP82" s="14" t="s">
        <v>213</v>
      </c>
      <c r="CQ82" s="14" t="s">
        <v>213</v>
      </c>
      <c r="CR82" s="14" t="s">
        <v>213</v>
      </c>
      <c r="CS82" s="14" t="s">
        <v>213</v>
      </c>
      <c r="CT82" s="14" t="s">
        <v>213</v>
      </c>
      <c r="CU82" s="14" t="s">
        <v>213</v>
      </c>
      <c r="CV82" s="14" t="s">
        <v>214</v>
      </c>
      <c r="CW82" s="14" t="s">
        <v>216</v>
      </c>
      <c r="CX82" s="14" t="s">
        <v>216</v>
      </c>
      <c r="CY82" s="14" t="s">
        <v>216</v>
      </c>
      <c r="CZ82" s="14" t="s">
        <v>216</v>
      </c>
      <c r="DA82" s="14" t="s">
        <v>216</v>
      </c>
      <c r="DB82" s="14" t="s">
        <v>216</v>
      </c>
    </row>
    <row r="83" spans="1:106" ht="58.5" customHeight="1" x14ac:dyDescent="0.2">
      <c r="A83" s="10" t="s">
        <v>219</v>
      </c>
      <c r="B83" s="10" t="s">
        <v>223</v>
      </c>
      <c r="C83" s="14" t="s">
        <v>210</v>
      </c>
      <c r="D83" s="14" t="s">
        <v>211</v>
      </c>
      <c r="E83" s="14" t="s">
        <v>211</v>
      </c>
      <c r="F83" s="14" t="s">
        <v>211</v>
      </c>
      <c r="G83" s="14" t="s">
        <v>211</v>
      </c>
      <c r="Y83" s="14" t="s">
        <v>211</v>
      </c>
      <c r="AQ83" s="14" t="s">
        <v>213</v>
      </c>
      <c r="AR83" s="14" t="s">
        <v>213</v>
      </c>
      <c r="AS83" s="14" t="s">
        <v>213</v>
      </c>
      <c r="AT83" s="14" t="s">
        <v>213</v>
      </c>
      <c r="AU83" s="14" t="s">
        <v>214</v>
      </c>
      <c r="AV83" s="14" t="s">
        <v>213</v>
      </c>
      <c r="AW83" s="14" t="s">
        <v>214</v>
      </c>
      <c r="AX83" s="14" t="s">
        <v>214</v>
      </c>
      <c r="AY83" s="14" t="s">
        <v>214</v>
      </c>
      <c r="AZ83" s="14" t="s">
        <v>214</v>
      </c>
      <c r="BA83" s="14" t="s">
        <v>214</v>
      </c>
      <c r="BB83" s="14" t="s">
        <v>214</v>
      </c>
      <c r="BC83" s="14" t="s">
        <v>214</v>
      </c>
      <c r="BD83" s="14" t="s">
        <v>212</v>
      </c>
      <c r="BE83" s="14" t="s">
        <v>215</v>
      </c>
      <c r="BF83" s="14" t="s">
        <v>213</v>
      </c>
      <c r="BG83" s="14" t="s">
        <v>215</v>
      </c>
      <c r="BH83" s="14" t="s">
        <v>215</v>
      </c>
      <c r="BI83" s="14" t="s">
        <v>213</v>
      </c>
      <c r="BJ83" s="14" t="s">
        <v>214</v>
      </c>
      <c r="BK83" s="14" t="s">
        <v>214</v>
      </c>
      <c r="BL83" s="14" t="s">
        <v>213</v>
      </c>
      <c r="BM83" s="14" t="s">
        <v>214</v>
      </c>
      <c r="BN83" s="14" t="s">
        <v>213</v>
      </c>
      <c r="BO83" s="14" t="s">
        <v>213</v>
      </c>
      <c r="BP83" s="14" t="s">
        <v>213</v>
      </c>
      <c r="BQ83" s="14" t="s">
        <v>213</v>
      </c>
      <c r="BR83" s="14" t="s">
        <v>213</v>
      </c>
      <c r="BS83" s="14" t="s">
        <v>213</v>
      </c>
      <c r="BT83" s="14" t="s">
        <v>214</v>
      </c>
      <c r="BU83" s="14" t="s">
        <v>214</v>
      </c>
      <c r="BV83" s="14" t="s">
        <v>212</v>
      </c>
      <c r="BW83" s="14" t="s">
        <v>212</v>
      </c>
      <c r="BX83" s="14" t="s">
        <v>217</v>
      </c>
      <c r="BY83" s="14" t="s">
        <v>217</v>
      </c>
      <c r="BZ83" s="14" t="s">
        <v>217</v>
      </c>
      <c r="CA83" s="14" t="s">
        <v>212</v>
      </c>
      <c r="CB83" s="14" t="s">
        <v>212</v>
      </c>
      <c r="CC83" s="14" t="s">
        <v>217</v>
      </c>
      <c r="CD83" s="14" t="s">
        <v>214</v>
      </c>
      <c r="CE83" s="14" t="s">
        <v>214</v>
      </c>
      <c r="CF83" s="14" t="s">
        <v>212</v>
      </c>
      <c r="CG83" s="14" t="s">
        <v>217</v>
      </c>
      <c r="CH83" s="14" t="s">
        <v>213</v>
      </c>
      <c r="CI83" s="14" t="s">
        <v>213</v>
      </c>
      <c r="CJ83" s="14" t="s">
        <v>213</v>
      </c>
      <c r="CK83" s="14" t="s">
        <v>213</v>
      </c>
      <c r="CL83" s="14" t="s">
        <v>213</v>
      </c>
      <c r="CM83" s="14" t="s">
        <v>213</v>
      </c>
      <c r="CN83" s="14" t="s">
        <v>213</v>
      </c>
      <c r="CO83" s="14" t="s">
        <v>213</v>
      </c>
      <c r="CP83" s="14" t="s">
        <v>213</v>
      </c>
      <c r="CQ83" s="14" t="s">
        <v>213</v>
      </c>
      <c r="CR83" s="14" t="s">
        <v>213</v>
      </c>
      <c r="CS83" s="14" t="s">
        <v>212</v>
      </c>
      <c r="CT83" s="14" t="s">
        <v>212</v>
      </c>
      <c r="CU83" s="14" t="s">
        <v>212</v>
      </c>
      <c r="CV83" s="14" t="s">
        <v>213</v>
      </c>
      <c r="CW83" s="14" t="s">
        <v>213</v>
      </c>
      <c r="CX83" s="14" t="s">
        <v>215</v>
      </c>
      <c r="CY83" s="14" t="s">
        <v>215</v>
      </c>
      <c r="CZ83" s="14" t="s">
        <v>213</v>
      </c>
      <c r="DA83" s="14" t="s">
        <v>213</v>
      </c>
      <c r="DB83" s="14" t="s">
        <v>213</v>
      </c>
    </row>
    <row r="84" spans="1:106" ht="58.5" customHeight="1" x14ac:dyDescent="0.2">
      <c r="A84" s="10" t="s">
        <v>219</v>
      </c>
      <c r="B84" s="10" t="s">
        <v>221</v>
      </c>
      <c r="C84" s="14" t="s">
        <v>210</v>
      </c>
      <c r="D84" s="14" t="s">
        <v>211</v>
      </c>
      <c r="E84" s="14" t="s">
        <v>211</v>
      </c>
      <c r="F84" s="14" t="s">
        <v>211</v>
      </c>
      <c r="G84" s="14" t="s">
        <v>211</v>
      </c>
      <c r="Y84" s="14" t="s">
        <v>211</v>
      </c>
      <c r="AQ84" s="14" t="s">
        <v>213</v>
      </c>
      <c r="AR84" s="14" t="s">
        <v>213</v>
      </c>
      <c r="AS84" s="14" t="s">
        <v>213</v>
      </c>
      <c r="AT84" s="14" t="s">
        <v>213</v>
      </c>
      <c r="AU84" s="14" t="s">
        <v>213</v>
      </c>
      <c r="AV84" s="14" t="s">
        <v>213</v>
      </c>
      <c r="AW84" s="14" t="s">
        <v>213</v>
      </c>
      <c r="AX84" s="14" t="s">
        <v>213</v>
      </c>
      <c r="AY84" s="14" t="s">
        <v>213</v>
      </c>
      <c r="AZ84" s="14" t="s">
        <v>213</v>
      </c>
      <c r="BA84" s="14" t="s">
        <v>214</v>
      </c>
      <c r="BB84" s="14" t="s">
        <v>213</v>
      </c>
      <c r="BC84" s="14" t="s">
        <v>213</v>
      </c>
      <c r="BD84" s="14" t="s">
        <v>215</v>
      </c>
      <c r="BE84" s="14" t="s">
        <v>215</v>
      </c>
      <c r="BF84" s="14" t="s">
        <v>213</v>
      </c>
      <c r="BG84" s="14" t="s">
        <v>215</v>
      </c>
      <c r="BH84" s="14" t="s">
        <v>215</v>
      </c>
      <c r="BI84" s="14" t="s">
        <v>214</v>
      </c>
      <c r="BJ84" s="14" t="s">
        <v>214</v>
      </c>
      <c r="BK84" s="14" t="s">
        <v>213</v>
      </c>
      <c r="BL84" s="14" t="s">
        <v>213</v>
      </c>
      <c r="BM84" s="14" t="s">
        <v>213</v>
      </c>
      <c r="BN84" s="14" t="s">
        <v>216</v>
      </c>
      <c r="BO84" s="14" t="s">
        <v>216</v>
      </c>
      <c r="BP84" s="14" t="s">
        <v>216</v>
      </c>
      <c r="BQ84" s="14" t="s">
        <v>216</v>
      </c>
      <c r="BR84" s="14" t="s">
        <v>216</v>
      </c>
      <c r="BS84" s="14" t="s">
        <v>213</v>
      </c>
      <c r="BT84" s="14" t="s">
        <v>213</v>
      </c>
      <c r="BU84" s="14" t="s">
        <v>213</v>
      </c>
      <c r="BV84" s="14" t="s">
        <v>216</v>
      </c>
      <c r="BW84" s="14" t="s">
        <v>216</v>
      </c>
      <c r="BX84" s="14" t="s">
        <v>216</v>
      </c>
      <c r="BY84" s="14" t="s">
        <v>214</v>
      </c>
      <c r="BZ84" s="14" t="s">
        <v>216</v>
      </c>
      <c r="CA84" s="14" t="s">
        <v>213</v>
      </c>
      <c r="CB84" s="14" t="s">
        <v>216</v>
      </c>
      <c r="CC84" s="14" t="s">
        <v>213</v>
      </c>
      <c r="CD84" s="14" t="s">
        <v>213</v>
      </c>
      <c r="CE84" s="14" t="s">
        <v>213</v>
      </c>
      <c r="CF84" s="14" t="s">
        <v>213</v>
      </c>
      <c r="CG84" s="14" t="s">
        <v>213</v>
      </c>
      <c r="CH84" s="14" t="s">
        <v>213</v>
      </c>
      <c r="CI84" s="14" t="s">
        <v>213</v>
      </c>
      <c r="CJ84" s="14" t="s">
        <v>213</v>
      </c>
      <c r="CK84" s="14" t="s">
        <v>213</v>
      </c>
      <c r="CL84" s="14" t="s">
        <v>213</v>
      </c>
      <c r="CM84" s="14" t="s">
        <v>213</v>
      </c>
      <c r="CN84" s="14" t="s">
        <v>213</v>
      </c>
      <c r="CO84" s="14" t="s">
        <v>213</v>
      </c>
      <c r="CP84" s="14" t="s">
        <v>213</v>
      </c>
      <c r="CQ84" s="14" t="s">
        <v>213</v>
      </c>
      <c r="CR84" s="14" t="s">
        <v>213</v>
      </c>
      <c r="CS84" s="14" t="s">
        <v>213</v>
      </c>
      <c r="CT84" s="14" t="s">
        <v>213</v>
      </c>
      <c r="CU84" s="14" t="s">
        <v>213</v>
      </c>
      <c r="CV84" s="14" t="s">
        <v>213</v>
      </c>
      <c r="CW84" s="14" t="s">
        <v>213</v>
      </c>
      <c r="CX84" s="14" t="s">
        <v>213</v>
      </c>
      <c r="CY84" s="14" t="s">
        <v>213</v>
      </c>
      <c r="CZ84" s="14" t="s">
        <v>213</v>
      </c>
      <c r="DA84" s="14" t="s">
        <v>213</v>
      </c>
      <c r="DB84" s="14" t="s">
        <v>213</v>
      </c>
    </row>
    <row r="85" spans="1:106" ht="58.5" customHeight="1" x14ac:dyDescent="0.2">
      <c r="A85" s="10" t="s">
        <v>219</v>
      </c>
      <c r="B85" s="10" t="s">
        <v>222</v>
      </c>
      <c r="C85" s="14" t="s">
        <v>210</v>
      </c>
      <c r="D85" s="14" t="s">
        <v>211</v>
      </c>
      <c r="E85" s="14" t="s">
        <v>211</v>
      </c>
      <c r="F85" s="14" t="s">
        <v>211</v>
      </c>
      <c r="G85" s="14" t="s">
        <v>211</v>
      </c>
      <c r="Y85" s="14" t="s">
        <v>211</v>
      </c>
      <c r="AQ85" s="14" t="s">
        <v>212</v>
      </c>
      <c r="AR85" s="14" t="s">
        <v>213</v>
      </c>
      <c r="AS85" s="14" t="s">
        <v>213</v>
      </c>
      <c r="AT85" s="14" t="s">
        <v>213</v>
      </c>
      <c r="AU85" s="14" t="s">
        <v>217</v>
      </c>
      <c r="AV85" s="14" t="s">
        <v>212</v>
      </c>
      <c r="AW85" s="14" t="s">
        <v>217</v>
      </c>
      <c r="AX85" s="14" t="s">
        <v>218</v>
      </c>
      <c r="AY85" s="14" t="s">
        <v>218</v>
      </c>
      <c r="AZ85" s="14" t="s">
        <v>218</v>
      </c>
      <c r="BA85" s="14" t="s">
        <v>218</v>
      </c>
      <c r="BB85" s="14" t="s">
        <v>218</v>
      </c>
      <c r="BC85" s="14" t="s">
        <v>217</v>
      </c>
      <c r="BD85" s="14" t="s">
        <v>212</v>
      </c>
      <c r="BE85" s="14" t="s">
        <v>218</v>
      </c>
      <c r="BF85" s="14" t="s">
        <v>212</v>
      </c>
      <c r="BG85" s="14" t="s">
        <v>217</v>
      </c>
      <c r="BH85" s="14" t="s">
        <v>217</v>
      </c>
      <c r="BI85" s="14" t="s">
        <v>217</v>
      </c>
      <c r="BJ85" s="14" t="s">
        <v>218</v>
      </c>
      <c r="BK85" s="14" t="s">
        <v>217</v>
      </c>
      <c r="BL85" s="14" t="s">
        <v>212</v>
      </c>
      <c r="BM85" s="14" t="s">
        <v>212</v>
      </c>
      <c r="BN85" s="14" t="s">
        <v>218</v>
      </c>
      <c r="BO85" s="14" t="s">
        <v>218</v>
      </c>
      <c r="BP85" s="14" t="s">
        <v>212</v>
      </c>
      <c r="BQ85" s="14" t="s">
        <v>212</v>
      </c>
      <c r="BR85" s="14" t="s">
        <v>212</v>
      </c>
      <c r="BS85" s="14" t="s">
        <v>212</v>
      </c>
      <c r="BT85" s="14" t="s">
        <v>212</v>
      </c>
      <c r="BU85" s="14" t="s">
        <v>212</v>
      </c>
      <c r="BV85" s="14" t="s">
        <v>212</v>
      </c>
      <c r="BW85" s="14" t="s">
        <v>212</v>
      </c>
      <c r="BX85" s="14" t="s">
        <v>218</v>
      </c>
      <c r="BY85" s="14" t="s">
        <v>218</v>
      </c>
      <c r="BZ85" s="14" t="s">
        <v>218</v>
      </c>
      <c r="CA85" s="14" t="s">
        <v>212</v>
      </c>
      <c r="CB85" s="14" t="s">
        <v>217</v>
      </c>
      <c r="CC85" s="14" t="s">
        <v>214</v>
      </c>
      <c r="CD85" s="14" t="s">
        <v>212</v>
      </c>
      <c r="CE85" s="14" t="s">
        <v>214</v>
      </c>
      <c r="CF85" s="14" t="s">
        <v>212</v>
      </c>
      <c r="CG85" s="14" t="s">
        <v>214</v>
      </c>
      <c r="CH85" s="14" t="s">
        <v>212</v>
      </c>
      <c r="CI85" s="14" t="s">
        <v>212</v>
      </c>
      <c r="CJ85" s="14" t="s">
        <v>212</v>
      </c>
      <c r="CK85" s="14" t="s">
        <v>212</v>
      </c>
      <c r="CL85" s="14" t="s">
        <v>212</v>
      </c>
      <c r="CM85" s="14" t="s">
        <v>212</v>
      </c>
      <c r="CN85" s="14" t="s">
        <v>217</v>
      </c>
      <c r="CO85" s="14" t="s">
        <v>212</v>
      </c>
      <c r="CP85" s="14" t="s">
        <v>212</v>
      </c>
      <c r="CQ85" s="14" t="s">
        <v>212</v>
      </c>
      <c r="CR85" s="14" t="s">
        <v>212</v>
      </c>
      <c r="CS85" s="14" t="s">
        <v>212</v>
      </c>
      <c r="CT85" s="14" t="s">
        <v>212</v>
      </c>
      <c r="CU85" s="14" t="s">
        <v>212</v>
      </c>
      <c r="CV85" s="14" t="s">
        <v>212</v>
      </c>
      <c r="CW85" s="14" t="s">
        <v>217</v>
      </c>
      <c r="CX85" s="14" t="s">
        <v>212</v>
      </c>
      <c r="CY85" s="14" t="s">
        <v>212</v>
      </c>
      <c r="CZ85" s="14" t="s">
        <v>212</v>
      </c>
      <c r="DA85" s="14" t="s">
        <v>212</v>
      </c>
      <c r="DB85" s="14" t="s">
        <v>212</v>
      </c>
    </row>
    <row r="86" spans="1:106" ht="58.5" customHeight="1" x14ac:dyDescent="0.2">
      <c r="A86" s="10" t="s">
        <v>219</v>
      </c>
      <c r="B86" s="10" t="s">
        <v>224</v>
      </c>
      <c r="C86" s="14" t="s">
        <v>210</v>
      </c>
      <c r="D86" s="14" t="s">
        <v>211</v>
      </c>
      <c r="E86" s="14" t="s">
        <v>211</v>
      </c>
      <c r="F86" s="14" t="s">
        <v>211</v>
      </c>
      <c r="G86" s="14" t="s">
        <v>211</v>
      </c>
      <c r="Y86" s="14" t="s">
        <v>211</v>
      </c>
      <c r="AQ86" s="14" t="s">
        <v>214</v>
      </c>
      <c r="AR86" s="14" t="s">
        <v>212</v>
      </c>
      <c r="AS86" s="14" t="s">
        <v>214</v>
      </c>
      <c r="AT86" s="14" t="s">
        <v>214</v>
      </c>
      <c r="AU86" s="14" t="s">
        <v>214</v>
      </c>
      <c r="AV86" s="14" t="s">
        <v>214</v>
      </c>
      <c r="AW86" s="14" t="s">
        <v>212</v>
      </c>
      <c r="AX86" s="14" t="s">
        <v>214</v>
      </c>
      <c r="AY86" s="14" t="s">
        <v>212</v>
      </c>
      <c r="AZ86" s="14" t="s">
        <v>212</v>
      </c>
      <c r="BA86" s="14" t="s">
        <v>214</v>
      </c>
      <c r="BB86" s="14" t="s">
        <v>212</v>
      </c>
      <c r="BC86" s="14" t="s">
        <v>214</v>
      </c>
      <c r="BD86" s="14" t="s">
        <v>212</v>
      </c>
      <c r="BE86" s="14" t="s">
        <v>212</v>
      </c>
      <c r="BF86" s="14" t="s">
        <v>212</v>
      </c>
      <c r="BG86" s="14" t="s">
        <v>215</v>
      </c>
      <c r="BH86" s="14" t="s">
        <v>212</v>
      </c>
      <c r="BI86" s="14" t="s">
        <v>212</v>
      </c>
      <c r="BJ86" s="14" t="s">
        <v>217</v>
      </c>
      <c r="BK86" s="14" t="s">
        <v>214</v>
      </c>
      <c r="BL86" s="14" t="s">
        <v>214</v>
      </c>
      <c r="BM86" s="14" t="s">
        <v>212</v>
      </c>
      <c r="BN86" s="14" t="s">
        <v>212</v>
      </c>
      <c r="BO86" s="14" t="s">
        <v>214</v>
      </c>
      <c r="BP86" s="14" t="s">
        <v>214</v>
      </c>
      <c r="BQ86" s="14" t="s">
        <v>214</v>
      </c>
      <c r="BR86" s="14" t="s">
        <v>214</v>
      </c>
      <c r="BS86" s="14" t="s">
        <v>214</v>
      </c>
      <c r="BT86" s="14" t="s">
        <v>212</v>
      </c>
      <c r="BU86" s="14" t="s">
        <v>212</v>
      </c>
      <c r="BV86" s="14" t="s">
        <v>212</v>
      </c>
      <c r="BW86" s="14" t="s">
        <v>212</v>
      </c>
      <c r="BX86" s="14" t="s">
        <v>212</v>
      </c>
      <c r="BY86" s="14" t="s">
        <v>212</v>
      </c>
      <c r="BZ86" s="14" t="s">
        <v>214</v>
      </c>
      <c r="CA86" s="14" t="s">
        <v>214</v>
      </c>
      <c r="CB86" s="14" t="s">
        <v>212</v>
      </c>
      <c r="CC86" s="14" t="s">
        <v>213</v>
      </c>
      <c r="CD86" s="14" t="s">
        <v>213</v>
      </c>
      <c r="CE86" s="14" t="s">
        <v>213</v>
      </c>
      <c r="CF86" s="14" t="s">
        <v>213</v>
      </c>
      <c r="CG86" s="14" t="s">
        <v>213</v>
      </c>
      <c r="CH86" s="14" t="s">
        <v>214</v>
      </c>
      <c r="CI86" s="14" t="s">
        <v>214</v>
      </c>
      <c r="CJ86" s="14" t="s">
        <v>214</v>
      </c>
      <c r="CK86" s="14" t="s">
        <v>214</v>
      </c>
      <c r="CL86" s="14" t="s">
        <v>214</v>
      </c>
      <c r="CM86" s="14" t="s">
        <v>214</v>
      </c>
      <c r="CN86" s="14" t="s">
        <v>214</v>
      </c>
      <c r="CO86" s="14" t="s">
        <v>214</v>
      </c>
      <c r="CP86" s="14" t="s">
        <v>214</v>
      </c>
      <c r="CQ86" s="14" t="s">
        <v>214</v>
      </c>
      <c r="CR86" s="14" t="s">
        <v>214</v>
      </c>
      <c r="CS86" s="14" t="s">
        <v>215</v>
      </c>
      <c r="CT86" s="14" t="s">
        <v>215</v>
      </c>
      <c r="CU86" s="14" t="s">
        <v>215</v>
      </c>
      <c r="CV86" s="14" t="s">
        <v>215</v>
      </c>
      <c r="CW86" s="14" t="s">
        <v>215</v>
      </c>
      <c r="CX86" s="14" t="s">
        <v>215</v>
      </c>
      <c r="CY86" s="14" t="s">
        <v>215</v>
      </c>
      <c r="CZ86" s="14" t="s">
        <v>215</v>
      </c>
      <c r="DA86" s="14" t="s">
        <v>215</v>
      </c>
      <c r="DB86" s="14" t="s">
        <v>215</v>
      </c>
    </row>
    <row r="87" spans="1:106" ht="58.5" customHeight="1" x14ac:dyDescent="0.2">
      <c r="A87" s="10" t="s">
        <v>219</v>
      </c>
      <c r="B87" s="10" t="s">
        <v>223</v>
      </c>
      <c r="C87" s="14" t="s">
        <v>210</v>
      </c>
      <c r="D87" s="14" t="s">
        <v>211</v>
      </c>
      <c r="E87" s="14" t="s">
        <v>211</v>
      </c>
      <c r="F87" s="14" t="s">
        <v>211</v>
      </c>
      <c r="G87" s="14" t="s">
        <v>211</v>
      </c>
      <c r="Y87" s="14" t="s">
        <v>211</v>
      </c>
      <c r="AQ87" s="14" t="s">
        <v>212</v>
      </c>
      <c r="AR87" s="14" t="s">
        <v>214</v>
      </c>
      <c r="AS87" s="14" t="s">
        <v>218</v>
      </c>
      <c r="AT87" s="14" t="s">
        <v>218</v>
      </c>
      <c r="AU87" s="14" t="s">
        <v>214</v>
      </c>
      <c r="AV87" s="14" t="s">
        <v>212</v>
      </c>
      <c r="AW87" s="14" t="s">
        <v>217</v>
      </c>
      <c r="AX87" s="14" t="s">
        <v>212</v>
      </c>
      <c r="AY87" s="14" t="s">
        <v>214</v>
      </c>
      <c r="AZ87" s="14" t="s">
        <v>214</v>
      </c>
      <c r="BA87" s="14" t="s">
        <v>217</v>
      </c>
      <c r="BB87" s="14" t="s">
        <v>212</v>
      </c>
      <c r="BC87" s="14" t="s">
        <v>214</v>
      </c>
      <c r="BD87" s="14" t="s">
        <v>212</v>
      </c>
      <c r="BE87" s="14" t="s">
        <v>212</v>
      </c>
      <c r="BF87" s="14" t="s">
        <v>214</v>
      </c>
      <c r="BG87" s="14" t="s">
        <v>212</v>
      </c>
      <c r="BH87" s="14" t="s">
        <v>212</v>
      </c>
      <c r="BI87" s="14" t="s">
        <v>212</v>
      </c>
      <c r="BJ87" s="14" t="s">
        <v>212</v>
      </c>
      <c r="BK87" s="14" t="s">
        <v>212</v>
      </c>
      <c r="BL87" s="14" t="s">
        <v>217</v>
      </c>
      <c r="BM87" s="14" t="s">
        <v>214</v>
      </c>
      <c r="BN87" s="14" t="s">
        <v>212</v>
      </c>
      <c r="BO87" s="14" t="s">
        <v>218</v>
      </c>
      <c r="BP87" s="14" t="s">
        <v>212</v>
      </c>
      <c r="BQ87" s="14" t="s">
        <v>214</v>
      </c>
      <c r="BR87" s="14" t="s">
        <v>212</v>
      </c>
      <c r="BS87" s="14" t="s">
        <v>214</v>
      </c>
      <c r="BT87" s="14" t="s">
        <v>212</v>
      </c>
      <c r="BU87" s="14" t="s">
        <v>212</v>
      </c>
      <c r="BV87" s="14" t="s">
        <v>212</v>
      </c>
      <c r="BW87" s="14" t="s">
        <v>212</v>
      </c>
      <c r="BX87" s="14" t="s">
        <v>217</v>
      </c>
      <c r="BY87" s="14" t="s">
        <v>217</v>
      </c>
      <c r="BZ87" s="14" t="s">
        <v>214</v>
      </c>
      <c r="CA87" s="14" t="s">
        <v>212</v>
      </c>
      <c r="CB87" s="14" t="s">
        <v>217</v>
      </c>
      <c r="CC87" s="14" t="s">
        <v>214</v>
      </c>
      <c r="CD87" s="14" t="s">
        <v>214</v>
      </c>
      <c r="CE87" s="14" t="s">
        <v>213</v>
      </c>
      <c r="CF87" s="14" t="s">
        <v>214</v>
      </c>
      <c r="CG87" s="14" t="s">
        <v>214</v>
      </c>
      <c r="CH87" s="14" t="s">
        <v>214</v>
      </c>
      <c r="CI87" s="14" t="s">
        <v>214</v>
      </c>
      <c r="CJ87" s="14" t="s">
        <v>214</v>
      </c>
      <c r="CK87" s="14" t="s">
        <v>214</v>
      </c>
      <c r="CL87" s="14" t="s">
        <v>217</v>
      </c>
      <c r="CM87" s="14" t="s">
        <v>214</v>
      </c>
      <c r="CN87" s="14" t="s">
        <v>214</v>
      </c>
      <c r="CO87" s="14" t="s">
        <v>214</v>
      </c>
      <c r="CP87" s="14" t="s">
        <v>214</v>
      </c>
      <c r="CQ87" s="14" t="s">
        <v>212</v>
      </c>
      <c r="CR87" s="14" t="s">
        <v>214</v>
      </c>
      <c r="CS87" s="14" t="s">
        <v>214</v>
      </c>
      <c r="CT87" s="14" t="s">
        <v>214</v>
      </c>
      <c r="CU87" s="14" t="s">
        <v>217</v>
      </c>
      <c r="CV87" s="14" t="s">
        <v>212</v>
      </c>
      <c r="CW87" s="14" t="s">
        <v>217</v>
      </c>
      <c r="CX87" s="14" t="s">
        <v>217</v>
      </c>
      <c r="CY87" s="14" t="s">
        <v>217</v>
      </c>
      <c r="CZ87" s="14" t="s">
        <v>212</v>
      </c>
      <c r="DA87" s="14" t="s">
        <v>217</v>
      </c>
      <c r="DB87" s="14" t="s">
        <v>212</v>
      </c>
    </row>
    <row r="88" spans="1:106" ht="58.5" customHeight="1" x14ac:dyDescent="0.2">
      <c r="A88" s="10" t="s">
        <v>219</v>
      </c>
      <c r="B88" s="10" t="s">
        <v>224</v>
      </c>
      <c r="C88" s="14" t="s">
        <v>210</v>
      </c>
      <c r="D88" s="14" t="s">
        <v>210</v>
      </c>
      <c r="E88" s="14" t="s">
        <v>211</v>
      </c>
      <c r="F88" s="14" t="s">
        <v>211</v>
      </c>
      <c r="G88" s="14" t="s">
        <v>211</v>
      </c>
      <c r="Y88" s="14" t="s">
        <v>211</v>
      </c>
      <c r="AQ88" s="14" t="s">
        <v>218</v>
      </c>
      <c r="AR88" s="14" t="s">
        <v>213</v>
      </c>
      <c r="AS88" s="14" t="s">
        <v>217</v>
      </c>
      <c r="AT88" s="14" t="s">
        <v>217</v>
      </c>
      <c r="AU88" s="14" t="s">
        <v>218</v>
      </c>
      <c r="AV88" s="14" t="s">
        <v>212</v>
      </c>
      <c r="AW88" s="14" t="s">
        <v>214</v>
      </c>
      <c r="AX88" s="14" t="s">
        <v>218</v>
      </c>
      <c r="AY88" s="14" t="s">
        <v>217</v>
      </c>
      <c r="AZ88" s="14" t="s">
        <v>217</v>
      </c>
      <c r="BA88" s="14" t="s">
        <v>218</v>
      </c>
      <c r="BB88" s="14" t="s">
        <v>218</v>
      </c>
      <c r="BC88" s="14" t="s">
        <v>218</v>
      </c>
      <c r="BD88" s="14" t="s">
        <v>218</v>
      </c>
      <c r="BE88" s="14" t="s">
        <v>212</v>
      </c>
      <c r="BF88" s="14" t="s">
        <v>214</v>
      </c>
      <c r="BG88" s="14" t="s">
        <v>218</v>
      </c>
      <c r="BH88" s="14" t="s">
        <v>218</v>
      </c>
      <c r="BI88" s="14" t="s">
        <v>217</v>
      </c>
      <c r="BJ88" s="14" t="s">
        <v>218</v>
      </c>
      <c r="BK88" s="14" t="s">
        <v>212</v>
      </c>
      <c r="BL88" s="14" t="s">
        <v>212</v>
      </c>
      <c r="BM88" s="14" t="s">
        <v>212</v>
      </c>
      <c r="BN88" s="14" t="s">
        <v>218</v>
      </c>
      <c r="BO88" s="14" t="s">
        <v>218</v>
      </c>
      <c r="BP88" s="14" t="s">
        <v>218</v>
      </c>
      <c r="BQ88" s="14" t="s">
        <v>218</v>
      </c>
      <c r="BR88" s="14" t="s">
        <v>218</v>
      </c>
      <c r="BS88" s="14" t="s">
        <v>218</v>
      </c>
      <c r="BT88" s="14" t="s">
        <v>218</v>
      </c>
      <c r="BU88" s="14" t="s">
        <v>218</v>
      </c>
      <c r="BV88" s="14" t="s">
        <v>218</v>
      </c>
      <c r="BW88" s="14" t="s">
        <v>218</v>
      </c>
      <c r="BX88" s="14" t="s">
        <v>218</v>
      </c>
      <c r="BY88" s="14" t="s">
        <v>218</v>
      </c>
      <c r="BZ88" s="14" t="s">
        <v>216</v>
      </c>
      <c r="CA88" s="14" t="s">
        <v>218</v>
      </c>
      <c r="CB88" s="14" t="s">
        <v>218</v>
      </c>
      <c r="CC88" s="14" t="s">
        <v>212</v>
      </c>
      <c r="CD88" s="14" t="s">
        <v>218</v>
      </c>
      <c r="CE88" s="14" t="s">
        <v>218</v>
      </c>
      <c r="CF88" s="14" t="s">
        <v>218</v>
      </c>
      <c r="CG88" s="14" t="s">
        <v>214</v>
      </c>
      <c r="CH88" s="14" t="s">
        <v>214</v>
      </c>
      <c r="CI88" s="14" t="s">
        <v>217</v>
      </c>
      <c r="CJ88" s="14" t="s">
        <v>218</v>
      </c>
      <c r="CK88" s="14" t="s">
        <v>218</v>
      </c>
      <c r="CL88" s="14" t="s">
        <v>218</v>
      </c>
      <c r="CM88" s="14" t="s">
        <v>212</v>
      </c>
      <c r="CN88" s="14" t="s">
        <v>218</v>
      </c>
      <c r="CO88" s="14" t="s">
        <v>214</v>
      </c>
      <c r="CP88" s="14" t="s">
        <v>214</v>
      </c>
      <c r="CQ88" s="14" t="s">
        <v>212</v>
      </c>
      <c r="CR88" s="14" t="s">
        <v>212</v>
      </c>
      <c r="CS88" s="14" t="s">
        <v>217</v>
      </c>
      <c r="CT88" s="14" t="s">
        <v>218</v>
      </c>
      <c r="CU88" s="14" t="s">
        <v>218</v>
      </c>
      <c r="CV88" s="14" t="s">
        <v>217</v>
      </c>
      <c r="CW88" s="14" t="s">
        <v>218</v>
      </c>
      <c r="CX88" s="14" t="s">
        <v>218</v>
      </c>
      <c r="CY88" s="14" t="s">
        <v>218</v>
      </c>
      <c r="CZ88" s="14" t="s">
        <v>212</v>
      </c>
      <c r="DA88" s="14" t="s">
        <v>212</v>
      </c>
      <c r="DB88" s="14" t="s">
        <v>214</v>
      </c>
    </row>
    <row r="89" spans="1:106" ht="58.5" customHeight="1" x14ac:dyDescent="0.2">
      <c r="A89" s="10" t="s">
        <v>219</v>
      </c>
      <c r="B89" s="10" t="s">
        <v>224</v>
      </c>
      <c r="C89" s="14" t="s">
        <v>210</v>
      </c>
      <c r="D89" s="14" t="s">
        <v>211</v>
      </c>
      <c r="E89" s="14" t="s">
        <v>211</v>
      </c>
      <c r="F89" s="14" t="s">
        <v>211</v>
      </c>
      <c r="G89" s="14" t="s">
        <v>210</v>
      </c>
      <c r="H89" s="14" t="s">
        <v>214</v>
      </c>
      <c r="I89" s="14" t="s">
        <v>213</v>
      </c>
      <c r="J89" s="14" t="s">
        <v>214</v>
      </c>
      <c r="K89" s="14" t="s">
        <v>213</v>
      </c>
      <c r="L89" s="14" t="s">
        <v>214</v>
      </c>
      <c r="M89" s="14" t="s">
        <v>213</v>
      </c>
      <c r="N89" s="14" t="s">
        <v>213</v>
      </c>
      <c r="O89" s="14" t="s">
        <v>213</v>
      </c>
      <c r="P89" s="14" t="s">
        <v>213</v>
      </c>
      <c r="Q89" s="14" t="s">
        <v>214</v>
      </c>
      <c r="R89" s="14" t="s">
        <v>213</v>
      </c>
      <c r="S89" s="14" t="s">
        <v>213</v>
      </c>
      <c r="T89" s="14" t="s">
        <v>213</v>
      </c>
      <c r="U89" s="14" t="s">
        <v>213</v>
      </c>
      <c r="V89" s="14" t="s">
        <v>214</v>
      </c>
      <c r="W89" s="14" t="s">
        <v>215</v>
      </c>
      <c r="X89" s="14" t="s">
        <v>213</v>
      </c>
      <c r="Y89" s="14" t="s">
        <v>210</v>
      </c>
      <c r="Z89" s="14" t="s">
        <v>213</v>
      </c>
      <c r="AA89" s="14" t="s">
        <v>213</v>
      </c>
      <c r="AB89" s="14" t="s">
        <v>213</v>
      </c>
      <c r="AC89" s="14" t="s">
        <v>213</v>
      </c>
      <c r="AD89" s="14" t="s">
        <v>213</v>
      </c>
      <c r="AE89" s="14" t="s">
        <v>213</v>
      </c>
      <c r="AF89" s="14" t="s">
        <v>213</v>
      </c>
      <c r="AG89" s="14" t="s">
        <v>213</v>
      </c>
      <c r="AH89" s="14" t="s">
        <v>213</v>
      </c>
      <c r="AI89" s="14" t="s">
        <v>213</v>
      </c>
      <c r="AJ89" s="14" t="s">
        <v>213</v>
      </c>
      <c r="AK89" s="14" t="s">
        <v>213</v>
      </c>
      <c r="AL89" s="14" t="s">
        <v>213</v>
      </c>
      <c r="AM89" s="14" t="s">
        <v>213</v>
      </c>
      <c r="AN89" s="14" t="s">
        <v>213</v>
      </c>
      <c r="AO89" s="14" t="s">
        <v>213</v>
      </c>
      <c r="AP89" s="14" t="s">
        <v>213</v>
      </c>
      <c r="AQ89" s="14" t="s">
        <v>214</v>
      </c>
      <c r="AR89" s="14" t="s">
        <v>213</v>
      </c>
      <c r="AS89" s="14" t="s">
        <v>213</v>
      </c>
      <c r="AT89" s="14" t="s">
        <v>213</v>
      </c>
      <c r="AU89" s="14" t="s">
        <v>213</v>
      </c>
      <c r="AV89" s="14" t="s">
        <v>213</v>
      </c>
      <c r="AW89" s="14" t="s">
        <v>213</v>
      </c>
      <c r="AX89" s="14" t="s">
        <v>215</v>
      </c>
      <c r="AY89" s="14" t="s">
        <v>215</v>
      </c>
      <c r="AZ89" s="14" t="s">
        <v>215</v>
      </c>
      <c r="BA89" s="14" t="s">
        <v>215</v>
      </c>
      <c r="BB89" s="14" t="s">
        <v>215</v>
      </c>
      <c r="BC89" s="14" t="s">
        <v>215</v>
      </c>
      <c r="BD89" s="14" t="s">
        <v>215</v>
      </c>
      <c r="BE89" s="14" t="s">
        <v>215</v>
      </c>
      <c r="BF89" s="14" t="s">
        <v>213</v>
      </c>
      <c r="BG89" s="14" t="s">
        <v>213</v>
      </c>
      <c r="BH89" s="14" t="s">
        <v>215</v>
      </c>
      <c r="BI89" s="14" t="s">
        <v>215</v>
      </c>
      <c r="BJ89" s="14" t="s">
        <v>215</v>
      </c>
      <c r="BK89" s="14" t="s">
        <v>215</v>
      </c>
      <c r="BL89" s="14" t="s">
        <v>215</v>
      </c>
      <c r="BM89" s="14" t="s">
        <v>215</v>
      </c>
      <c r="BN89" s="14" t="s">
        <v>215</v>
      </c>
      <c r="BO89" s="14" t="s">
        <v>215</v>
      </c>
      <c r="BP89" s="14" t="s">
        <v>215</v>
      </c>
      <c r="BQ89" s="14" t="s">
        <v>215</v>
      </c>
      <c r="BR89" s="14" t="s">
        <v>215</v>
      </c>
      <c r="BS89" s="14" t="s">
        <v>213</v>
      </c>
      <c r="BT89" s="14" t="s">
        <v>214</v>
      </c>
      <c r="BU89" s="14" t="s">
        <v>214</v>
      </c>
      <c r="BV89" s="14" t="s">
        <v>214</v>
      </c>
      <c r="BW89" s="14" t="s">
        <v>216</v>
      </c>
      <c r="BX89" s="14" t="s">
        <v>215</v>
      </c>
      <c r="BY89" s="14" t="s">
        <v>213</v>
      </c>
      <c r="BZ89" s="14" t="s">
        <v>216</v>
      </c>
      <c r="CA89" s="14" t="s">
        <v>214</v>
      </c>
      <c r="CB89" s="14" t="s">
        <v>214</v>
      </c>
      <c r="CC89" s="14" t="s">
        <v>214</v>
      </c>
      <c r="CD89" s="14" t="s">
        <v>213</v>
      </c>
      <c r="CE89" s="14" t="s">
        <v>213</v>
      </c>
      <c r="CF89" s="14" t="s">
        <v>213</v>
      </c>
      <c r="CG89" s="14" t="s">
        <v>213</v>
      </c>
      <c r="CH89" s="14" t="s">
        <v>213</v>
      </c>
      <c r="CI89" s="14" t="s">
        <v>213</v>
      </c>
      <c r="CJ89" s="14" t="s">
        <v>213</v>
      </c>
      <c r="CK89" s="14" t="s">
        <v>213</v>
      </c>
      <c r="CL89" s="14" t="s">
        <v>213</v>
      </c>
      <c r="CM89" s="14" t="s">
        <v>213</v>
      </c>
      <c r="CN89" s="14" t="s">
        <v>213</v>
      </c>
      <c r="CO89" s="14" t="s">
        <v>213</v>
      </c>
      <c r="CP89" s="14" t="s">
        <v>213</v>
      </c>
      <c r="CQ89" s="14" t="s">
        <v>213</v>
      </c>
      <c r="CR89" s="14" t="s">
        <v>213</v>
      </c>
      <c r="CS89" s="14" t="s">
        <v>216</v>
      </c>
      <c r="CT89" s="14" t="s">
        <v>216</v>
      </c>
      <c r="CU89" s="14" t="s">
        <v>216</v>
      </c>
      <c r="CV89" s="14" t="s">
        <v>216</v>
      </c>
      <c r="CW89" s="14" t="s">
        <v>214</v>
      </c>
      <c r="CX89" s="14" t="s">
        <v>214</v>
      </c>
      <c r="CY89" s="14" t="s">
        <v>216</v>
      </c>
      <c r="CZ89" s="14" t="s">
        <v>213</v>
      </c>
      <c r="DA89" s="14" t="s">
        <v>214</v>
      </c>
      <c r="DB89" s="14" t="s">
        <v>214</v>
      </c>
    </row>
    <row r="90" spans="1:106" ht="58.5" customHeight="1" x14ac:dyDescent="0.2">
      <c r="A90" s="10" t="s">
        <v>219</v>
      </c>
      <c r="B90" s="10" t="s">
        <v>221</v>
      </c>
      <c r="C90" s="14" t="s">
        <v>211</v>
      </c>
      <c r="D90" s="14" t="s">
        <v>210</v>
      </c>
      <c r="E90" s="14" t="s">
        <v>211</v>
      </c>
      <c r="F90" s="14" t="s">
        <v>211</v>
      </c>
      <c r="G90" s="14" t="s">
        <v>211</v>
      </c>
      <c r="Y90" s="14" t="s">
        <v>211</v>
      </c>
      <c r="AQ90" s="14" t="s">
        <v>214</v>
      </c>
      <c r="AR90" s="14" t="s">
        <v>214</v>
      </c>
      <c r="AS90" s="14" t="s">
        <v>214</v>
      </c>
      <c r="AT90" s="14" t="s">
        <v>214</v>
      </c>
      <c r="AU90" s="14" t="s">
        <v>212</v>
      </c>
      <c r="AV90" s="14" t="s">
        <v>218</v>
      </c>
      <c r="AW90" s="14" t="s">
        <v>212</v>
      </c>
      <c r="AX90" s="14" t="s">
        <v>212</v>
      </c>
      <c r="AY90" s="14" t="s">
        <v>218</v>
      </c>
      <c r="AZ90" s="14" t="s">
        <v>212</v>
      </c>
      <c r="BA90" s="14" t="s">
        <v>218</v>
      </c>
      <c r="BB90" s="14" t="s">
        <v>218</v>
      </c>
      <c r="BC90" s="14" t="s">
        <v>217</v>
      </c>
      <c r="BD90" s="14" t="s">
        <v>214</v>
      </c>
      <c r="BE90" s="14" t="s">
        <v>214</v>
      </c>
      <c r="BF90" s="14" t="s">
        <v>212</v>
      </c>
      <c r="BG90" s="14" t="s">
        <v>212</v>
      </c>
      <c r="BH90" s="14" t="s">
        <v>212</v>
      </c>
      <c r="BI90" s="14" t="s">
        <v>215</v>
      </c>
      <c r="BJ90" s="14" t="s">
        <v>215</v>
      </c>
      <c r="BK90" s="14" t="s">
        <v>215</v>
      </c>
      <c r="BL90" s="14" t="s">
        <v>215</v>
      </c>
      <c r="BM90" s="14" t="s">
        <v>215</v>
      </c>
      <c r="BN90" s="14" t="s">
        <v>215</v>
      </c>
      <c r="BO90" s="14" t="s">
        <v>215</v>
      </c>
      <c r="BP90" s="14" t="s">
        <v>215</v>
      </c>
      <c r="BQ90" s="14" t="s">
        <v>215</v>
      </c>
      <c r="BR90" s="14" t="s">
        <v>215</v>
      </c>
      <c r="BS90" s="14" t="s">
        <v>212</v>
      </c>
      <c r="BT90" s="14" t="s">
        <v>212</v>
      </c>
      <c r="BU90" s="14" t="s">
        <v>212</v>
      </c>
      <c r="BV90" s="14" t="s">
        <v>212</v>
      </c>
      <c r="BW90" s="14" t="s">
        <v>212</v>
      </c>
      <c r="BX90" s="14" t="s">
        <v>212</v>
      </c>
      <c r="BY90" s="14" t="s">
        <v>212</v>
      </c>
      <c r="BZ90" s="14" t="s">
        <v>212</v>
      </c>
      <c r="CA90" s="14" t="s">
        <v>212</v>
      </c>
      <c r="CB90" s="14" t="s">
        <v>212</v>
      </c>
      <c r="CC90" s="14" t="s">
        <v>214</v>
      </c>
      <c r="CD90" s="14" t="s">
        <v>214</v>
      </c>
      <c r="CE90" s="14" t="s">
        <v>214</v>
      </c>
      <c r="CF90" s="14" t="s">
        <v>214</v>
      </c>
      <c r="CG90" s="14" t="s">
        <v>212</v>
      </c>
      <c r="CH90" s="14" t="s">
        <v>212</v>
      </c>
      <c r="CI90" s="14" t="s">
        <v>217</v>
      </c>
      <c r="CJ90" s="14" t="s">
        <v>212</v>
      </c>
      <c r="CK90" s="14" t="s">
        <v>212</v>
      </c>
      <c r="CL90" s="14" t="s">
        <v>212</v>
      </c>
      <c r="CM90" s="14" t="s">
        <v>214</v>
      </c>
      <c r="CN90" s="14" t="s">
        <v>214</v>
      </c>
      <c r="CO90" s="14" t="s">
        <v>214</v>
      </c>
      <c r="CP90" s="14" t="s">
        <v>214</v>
      </c>
      <c r="CQ90" s="14" t="s">
        <v>212</v>
      </c>
      <c r="CR90" s="14" t="s">
        <v>212</v>
      </c>
      <c r="CS90" s="14" t="s">
        <v>212</v>
      </c>
      <c r="CT90" s="14" t="s">
        <v>212</v>
      </c>
      <c r="CU90" s="14" t="s">
        <v>212</v>
      </c>
      <c r="CV90" s="14" t="s">
        <v>212</v>
      </c>
      <c r="CW90" s="14" t="s">
        <v>214</v>
      </c>
      <c r="CX90" s="14" t="s">
        <v>214</v>
      </c>
      <c r="CY90" s="14" t="s">
        <v>212</v>
      </c>
      <c r="CZ90" s="14" t="s">
        <v>214</v>
      </c>
      <c r="DA90" s="14" t="s">
        <v>214</v>
      </c>
      <c r="DB90" s="14" t="s">
        <v>214</v>
      </c>
    </row>
    <row r="91" spans="1:106" ht="58.5" customHeight="1" x14ac:dyDescent="0.2">
      <c r="A91" s="10" t="s">
        <v>219</v>
      </c>
      <c r="B91" s="10" t="s">
        <v>224</v>
      </c>
      <c r="C91" s="14" t="s">
        <v>210</v>
      </c>
      <c r="D91" s="14" t="s">
        <v>211</v>
      </c>
      <c r="E91" s="14" t="s">
        <v>211</v>
      </c>
      <c r="F91" s="14" t="s">
        <v>211</v>
      </c>
      <c r="G91" s="14" t="s">
        <v>211</v>
      </c>
      <c r="Y91" s="14" t="s">
        <v>211</v>
      </c>
      <c r="AQ91" s="14" t="s">
        <v>213</v>
      </c>
      <c r="AR91" s="14" t="s">
        <v>213</v>
      </c>
      <c r="AS91" s="14" t="s">
        <v>213</v>
      </c>
      <c r="AT91" s="14" t="s">
        <v>213</v>
      </c>
      <c r="AU91" s="14" t="s">
        <v>214</v>
      </c>
      <c r="AV91" s="14" t="s">
        <v>212</v>
      </c>
      <c r="AW91" s="14" t="s">
        <v>212</v>
      </c>
      <c r="AX91" s="14" t="s">
        <v>214</v>
      </c>
      <c r="AY91" s="14" t="s">
        <v>214</v>
      </c>
      <c r="AZ91" s="14" t="s">
        <v>212</v>
      </c>
      <c r="BA91" s="14" t="s">
        <v>217</v>
      </c>
      <c r="BB91" s="14" t="s">
        <v>212</v>
      </c>
      <c r="BC91" s="14" t="s">
        <v>214</v>
      </c>
      <c r="BD91" s="14" t="s">
        <v>214</v>
      </c>
      <c r="BE91" s="14" t="s">
        <v>214</v>
      </c>
      <c r="BF91" s="14" t="s">
        <v>214</v>
      </c>
      <c r="BG91" s="14" t="s">
        <v>214</v>
      </c>
      <c r="BH91" s="14" t="s">
        <v>214</v>
      </c>
      <c r="BI91" s="14" t="s">
        <v>214</v>
      </c>
      <c r="BJ91" s="14" t="s">
        <v>214</v>
      </c>
      <c r="BK91" s="14" t="s">
        <v>214</v>
      </c>
      <c r="BL91" s="14" t="s">
        <v>214</v>
      </c>
      <c r="BM91" s="14" t="s">
        <v>214</v>
      </c>
      <c r="BN91" s="14" t="s">
        <v>214</v>
      </c>
      <c r="BO91" s="14" t="s">
        <v>214</v>
      </c>
      <c r="BP91" s="14" t="s">
        <v>214</v>
      </c>
      <c r="BQ91" s="14" t="s">
        <v>214</v>
      </c>
      <c r="BR91" s="14" t="s">
        <v>214</v>
      </c>
      <c r="BS91" s="14" t="s">
        <v>214</v>
      </c>
      <c r="BT91" s="14" t="s">
        <v>212</v>
      </c>
      <c r="BU91" s="14" t="s">
        <v>212</v>
      </c>
      <c r="BV91" s="14" t="s">
        <v>212</v>
      </c>
      <c r="BW91" s="14" t="s">
        <v>217</v>
      </c>
      <c r="BX91" s="14" t="s">
        <v>212</v>
      </c>
      <c r="BY91" s="14" t="s">
        <v>217</v>
      </c>
      <c r="BZ91" s="14" t="s">
        <v>212</v>
      </c>
      <c r="CA91" s="14" t="s">
        <v>213</v>
      </c>
      <c r="CB91" s="14" t="s">
        <v>214</v>
      </c>
      <c r="CC91" s="14" t="s">
        <v>214</v>
      </c>
      <c r="CD91" s="14" t="s">
        <v>214</v>
      </c>
      <c r="CE91" s="14" t="s">
        <v>214</v>
      </c>
      <c r="CF91" s="14" t="s">
        <v>214</v>
      </c>
      <c r="CG91" s="14" t="s">
        <v>214</v>
      </c>
      <c r="CH91" s="14" t="s">
        <v>214</v>
      </c>
      <c r="CI91" s="14" t="s">
        <v>214</v>
      </c>
      <c r="CJ91" s="14" t="s">
        <v>214</v>
      </c>
      <c r="CK91" s="14" t="s">
        <v>214</v>
      </c>
      <c r="CL91" s="14" t="s">
        <v>214</v>
      </c>
      <c r="CM91" s="14" t="s">
        <v>217</v>
      </c>
      <c r="CN91" s="14" t="s">
        <v>217</v>
      </c>
      <c r="CO91" s="14" t="s">
        <v>217</v>
      </c>
      <c r="CP91" s="14" t="s">
        <v>217</v>
      </c>
      <c r="CQ91" s="14" t="s">
        <v>216</v>
      </c>
      <c r="CR91" s="14" t="s">
        <v>216</v>
      </c>
      <c r="CS91" s="14" t="s">
        <v>215</v>
      </c>
      <c r="CT91" s="14" t="s">
        <v>215</v>
      </c>
      <c r="CU91" s="14" t="s">
        <v>215</v>
      </c>
      <c r="CV91" s="14" t="s">
        <v>215</v>
      </c>
      <c r="CW91" s="14" t="s">
        <v>215</v>
      </c>
      <c r="CX91" s="14" t="s">
        <v>215</v>
      </c>
      <c r="CY91" s="14" t="s">
        <v>215</v>
      </c>
      <c r="CZ91" s="14" t="s">
        <v>215</v>
      </c>
      <c r="DA91" s="14" t="s">
        <v>215</v>
      </c>
      <c r="DB91" s="14" t="s">
        <v>215</v>
      </c>
    </row>
    <row r="92" spans="1:106" ht="58.5" customHeight="1" x14ac:dyDescent="0.2">
      <c r="A92" s="10" t="s">
        <v>219</v>
      </c>
      <c r="B92" s="10" t="s">
        <v>221</v>
      </c>
      <c r="C92" s="14" t="s">
        <v>210</v>
      </c>
      <c r="D92" s="14" t="s">
        <v>211</v>
      </c>
      <c r="E92" s="14" t="s">
        <v>211</v>
      </c>
      <c r="F92" s="14" t="s">
        <v>211</v>
      </c>
      <c r="G92" s="14" t="s">
        <v>210</v>
      </c>
      <c r="H92" s="14" t="s">
        <v>213</v>
      </c>
      <c r="I92" s="14" t="s">
        <v>213</v>
      </c>
      <c r="J92" s="14" t="s">
        <v>213</v>
      </c>
      <c r="K92" s="14" t="s">
        <v>213</v>
      </c>
      <c r="L92" s="14" t="s">
        <v>213</v>
      </c>
      <c r="M92" s="14" t="s">
        <v>214</v>
      </c>
      <c r="N92" s="14" t="s">
        <v>216</v>
      </c>
      <c r="O92" s="14" t="s">
        <v>213</v>
      </c>
      <c r="P92" s="14" t="s">
        <v>213</v>
      </c>
      <c r="Q92" s="14" t="s">
        <v>214</v>
      </c>
      <c r="R92" s="14" t="s">
        <v>214</v>
      </c>
      <c r="S92" s="14" t="s">
        <v>213</v>
      </c>
      <c r="T92" s="14" t="s">
        <v>213</v>
      </c>
      <c r="U92" s="14" t="s">
        <v>213</v>
      </c>
      <c r="V92" s="14" t="s">
        <v>214</v>
      </c>
      <c r="W92" s="14" t="s">
        <v>212</v>
      </c>
      <c r="X92" s="14" t="s">
        <v>213</v>
      </c>
      <c r="Y92" s="14" t="s">
        <v>211</v>
      </c>
      <c r="AQ92" s="14" t="s">
        <v>214</v>
      </c>
      <c r="AR92" s="14" t="s">
        <v>212</v>
      </c>
      <c r="AS92" s="14" t="s">
        <v>212</v>
      </c>
      <c r="AT92" s="14" t="s">
        <v>212</v>
      </c>
      <c r="AU92" s="14" t="s">
        <v>212</v>
      </c>
      <c r="AV92" s="14" t="s">
        <v>212</v>
      </c>
      <c r="AW92" s="14" t="s">
        <v>212</v>
      </c>
      <c r="AX92" s="14" t="s">
        <v>217</v>
      </c>
      <c r="AY92" s="14" t="s">
        <v>212</v>
      </c>
      <c r="AZ92" s="14" t="s">
        <v>217</v>
      </c>
      <c r="BA92" s="14" t="s">
        <v>217</v>
      </c>
      <c r="BB92" s="14" t="s">
        <v>212</v>
      </c>
      <c r="BC92" s="14" t="s">
        <v>212</v>
      </c>
      <c r="BD92" s="14" t="s">
        <v>217</v>
      </c>
      <c r="BE92" s="14" t="s">
        <v>215</v>
      </c>
      <c r="BF92" s="14" t="s">
        <v>212</v>
      </c>
      <c r="BG92" s="14" t="s">
        <v>217</v>
      </c>
      <c r="BH92" s="14" t="s">
        <v>215</v>
      </c>
      <c r="BI92" s="14" t="s">
        <v>212</v>
      </c>
      <c r="BJ92" s="14" t="s">
        <v>217</v>
      </c>
      <c r="BK92" s="14" t="s">
        <v>212</v>
      </c>
      <c r="BL92" s="14" t="s">
        <v>212</v>
      </c>
      <c r="BM92" s="14" t="s">
        <v>217</v>
      </c>
      <c r="BN92" s="14" t="s">
        <v>216</v>
      </c>
      <c r="BO92" s="14" t="s">
        <v>216</v>
      </c>
      <c r="BP92" s="14" t="s">
        <v>216</v>
      </c>
      <c r="BQ92" s="14" t="s">
        <v>216</v>
      </c>
      <c r="BR92" s="14" t="s">
        <v>216</v>
      </c>
      <c r="BS92" s="14" t="s">
        <v>212</v>
      </c>
      <c r="BT92" s="14" t="s">
        <v>212</v>
      </c>
      <c r="BU92" s="14" t="s">
        <v>212</v>
      </c>
      <c r="BV92" s="14" t="s">
        <v>216</v>
      </c>
      <c r="BW92" s="14" t="s">
        <v>216</v>
      </c>
      <c r="BX92" s="14" t="s">
        <v>215</v>
      </c>
      <c r="BY92" s="14" t="s">
        <v>212</v>
      </c>
      <c r="BZ92" s="14" t="s">
        <v>212</v>
      </c>
      <c r="CA92" s="14" t="s">
        <v>212</v>
      </c>
      <c r="CB92" s="14" t="s">
        <v>217</v>
      </c>
      <c r="CC92" s="14" t="s">
        <v>217</v>
      </c>
      <c r="CD92" s="14" t="s">
        <v>217</v>
      </c>
      <c r="CE92" s="14" t="s">
        <v>217</v>
      </c>
      <c r="CF92" s="14" t="s">
        <v>212</v>
      </c>
      <c r="CG92" s="14" t="s">
        <v>212</v>
      </c>
      <c r="CH92" s="14" t="s">
        <v>212</v>
      </c>
      <c r="CI92" s="14" t="s">
        <v>216</v>
      </c>
      <c r="CJ92" s="14" t="s">
        <v>212</v>
      </c>
      <c r="CK92" s="14" t="s">
        <v>214</v>
      </c>
      <c r="CL92" s="14" t="s">
        <v>212</v>
      </c>
      <c r="CM92" s="14" t="s">
        <v>214</v>
      </c>
      <c r="CN92" s="14" t="s">
        <v>212</v>
      </c>
      <c r="CO92" s="14" t="s">
        <v>212</v>
      </c>
      <c r="CP92" s="14" t="s">
        <v>212</v>
      </c>
      <c r="CQ92" s="14" t="s">
        <v>214</v>
      </c>
      <c r="CR92" s="14" t="s">
        <v>214</v>
      </c>
      <c r="CS92" s="14" t="s">
        <v>212</v>
      </c>
      <c r="CT92" s="14" t="s">
        <v>212</v>
      </c>
      <c r="CU92" s="14" t="s">
        <v>212</v>
      </c>
      <c r="CV92" s="14" t="s">
        <v>212</v>
      </c>
      <c r="CW92" s="14" t="s">
        <v>212</v>
      </c>
      <c r="CX92" s="14" t="s">
        <v>214</v>
      </c>
      <c r="CY92" s="14" t="s">
        <v>216</v>
      </c>
      <c r="CZ92" s="14" t="s">
        <v>214</v>
      </c>
      <c r="DA92" s="14" t="s">
        <v>216</v>
      </c>
      <c r="DB92" s="14" t="s">
        <v>214</v>
      </c>
    </row>
    <row r="93" spans="1:106" ht="58.5" customHeight="1" x14ac:dyDescent="0.2">
      <c r="A93" s="10" t="s">
        <v>219</v>
      </c>
      <c r="B93" s="10" t="s">
        <v>222</v>
      </c>
      <c r="C93" s="14" t="s">
        <v>210</v>
      </c>
      <c r="D93" s="14" t="s">
        <v>211</v>
      </c>
      <c r="E93" s="14" t="s">
        <v>211</v>
      </c>
      <c r="F93" s="14" t="s">
        <v>211</v>
      </c>
      <c r="G93" s="14" t="s">
        <v>211</v>
      </c>
      <c r="Y93" s="14" t="s">
        <v>211</v>
      </c>
      <c r="AQ93" s="14" t="s">
        <v>212</v>
      </c>
      <c r="AR93" s="14" t="s">
        <v>213</v>
      </c>
      <c r="AS93" s="14" t="s">
        <v>214</v>
      </c>
      <c r="AT93" s="14" t="s">
        <v>213</v>
      </c>
      <c r="AU93" s="14" t="s">
        <v>214</v>
      </c>
      <c r="AV93" s="14" t="s">
        <v>214</v>
      </c>
      <c r="AW93" s="14" t="s">
        <v>212</v>
      </c>
      <c r="AX93" s="14" t="s">
        <v>214</v>
      </c>
      <c r="AY93" s="14" t="s">
        <v>212</v>
      </c>
      <c r="AZ93" s="14" t="s">
        <v>218</v>
      </c>
      <c r="BA93" s="14" t="s">
        <v>212</v>
      </c>
      <c r="BB93" s="14" t="s">
        <v>214</v>
      </c>
      <c r="BC93" s="14" t="s">
        <v>213</v>
      </c>
      <c r="BD93" s="14" t="s">
        <v>213</v>
      </c>
      <c r="BE93" s="14" t="s">
        <v>214</v>
      </c>
      <c r="BF93" s="14" t="s">
        <v>214</v>
      </c>
      <c r="BG93" s="14" t="s">
        <v>214</v>
      </c>
      <c r="BH93" s="14" t="s">
        <v>216</v>
      </c>
      <c r="BI93" s="14" t="s">
        <v>212</v>
      </c>
      <c r="BJ93" s="14" t="s">
        <v>212</v>
      </c>
      <c r="BK93" s="14" t="s">
        <v>212</v>
      </c>
      <c r="BL93" s="14" t="s">
        <v>214</v>
      </c>
      <c r="BM93" s="14" t="s">
        <v>214</v>
      </c>
      <c r="BN93" s="14" t="s">
        <v>214</v>
      </c>
      <c r="BO93" s="14" t="s">
        <v>214</v>
      </c>
      <c r="BP93" s="14" t="s">
        <v>214</v>
      </c>
      <c r="BQ93" s="14" t="s">
        <v>214</v>
      </c>
      <c r="BR93" s="14" t="s">
        <v>214</v>
      </c>
      <c r="BS93" s="14" t="s">
        <v>214</v>
      </c>
      <c r="BT93" s="14" t="s">
        <v>212</v>
      </c>
      <c r="BU93" s="14" t="s">
        <v>212</v>
      </c>
      <c r="BV93" s="14" t="s">
        <v>214</v>
      </c>
      <c r="BW93" s="14" t="s">
        <v>212</v>
      </c>
      <c r="BX93" s="14" t="s">
        <v>212</v>
      </c>
      <c r="BY93" s="14" t="s">
        <v>217</v>
      </c>
      <c r="BZ93" s="14" t="s">
        <v>213</v>
      </c>
      <c r="CA93" s="14" t="s">
        <v>214</v>
      </c>
      <c r="CB93" s="14" t="s">
        <v>216</v>
      </c>
      <c r="CC93" s="14" t="s">
        <v>213</v>
      </c>
      <c r="CD93" s="14" t="s">
        <v>213</v>
      </c>
      <c r="CE93" s="14" t="s">
        <v>213</v>
      </c>
      <c r="CF93" s="14" t="s">
        <v>213</v>
      </c>
      <c r="CG93" s="14" t="s">
        <v>214</v>
      </c>
      <c r="CH93" s="14" t="s">
        <v>214</v>
      </c>
      <c r="CI93" s="14" t="s">
        <v>216</v>
      </c>
      <c r="CJ93" s="14" t="s">
        <v>212</v>
      </c>
      <c r="CK93" s="14" t="s">
        <v>214</v>
      </c>
      <c r="CL93" s="14" t="s">
        <v>214</v>
      </c>
      <c r="CM93" s="14" t="s">
        <v>213</v>
      </c>
      <c r="CN93" s="14" t="s">
        <v>213</v>
      </c>
      <c r="CO93" s="14" t="s">
        <v>213</v>
      </c>
      <c r="CP93" s="14" t="s">
        <v>213</v>
      </c>
      <c r="CQ93" s="14" t="s">
        <v>213</v>
      </c>
      <c r="CR93" s="14" t="s">
        <v>214</v>
      </c>
      <c r="CS93" s="14" t="s">
        <v>212</v>
      </c>
      <c r="CT93" s="14" t="s">
        <v>214</v>
      </c>
      <c r="CU93" s="14" t="s">
        <v>212</v>
      </c>
      <c r="CV93" s="14" t="s">
        <v>212</v>
      </c>
      <c r="CW93" s="14" t="s">
        <v>214</v>
      </c>
      <c r="CX93" s="14" t="s">
        <v>216</v>
      </c>
      <c r="CY93" s="14" t="s">
        <v>216</v>
      </c>
      <c r="CZ93" s="14" t="s">
        <v>213</v>
      </c>
      <c r="DA93" s="14" t="s">
        <v>214</v>
      </c>
      <c r="DB93" s="14" t="s">
        <v>214</v>
      </c>
    </row>
    <row r="94" spans="1:106" ht="58.5" customHeight="1" x14ac:dyDescent="0.2">
      <c r="A94" s="10" t="s">
        <v>219</v>
      </c>
      <c r="B94" s="10" t="s">
        <v>224</v>
      </c>
      <c r="C94" s="14" t="s">
        <v>211</v>
      </c>
      <c r="D94" s="14" t="s">
        <v>210</v>
      </c>
      <c r="E94" s="14" t="s">
        <v>211</v>
      </c>
      <c r="F94" s="14" t="s">
        <v>211</v>
      </c>
      <c r="G94" s="14" t="s">
        <v>210</v>
      </c>
      <c r="H94" s="14" t="s">
        <v>217</v>
      </c>
      <c r="I94" s="14" t="s">
        <v>214</v>
      </c>
      <c r="J94" s="14" t="s">
        <v>213</v>
      </c>
      <c r="K94" s="14" t="s">
        <v>213</v>
      </c>
      <c r="L94" s="14" t="s">
        <v>214</v>
      </c>
      <c r="M94" s="14" t="s">
        <v>213</v>
      </c>
      <c r="N94" s="14" t="s">
        <v>216</v>
      </c>
      <c r="O94" s="14" t="s">
        <v>213</v>
      </c>
      <c r="P94" s="14" t="s">
        <v>213</v>
      </c>
      <c r="Q94" s="14" t="s">
        <v>213</v>
      </c>
      <c r="R94" s="14" t="s">
        <v>213</v>
      </c>
      <c r="S94" s="14" t="s">
        <v>213</v>
      </c>
      <c r="T94" s="14" t="s">
        <v>213</v>
      </c>
      <c r="U94" s="14" t="s">
        <v>213</v>
      </c>
      <c r="V94" s="14" t="s">
        <v>213</v>
      </c>
      <c r="W94" s="14" t="s">
        <v>216</v>
      </c>
      <c r="X94" s="14" t="s">
        <v>213</v>
      </c>
      <c r="Y94" s="14" t="s">
        <v>210</v>
      </c>
      <c r="Z94" s="14" t="s">
        <v>213</v>
      </c>
      <c r="AA94" s="14" t="s">
        <v>213</v>
      </c>
      <c r="AB94" s="14" t="s">
        <v>213</v>
      </c>
      <c r="AC94" s="14" t="s">
        <v>213</v>
      </c>
      <c r="AD94" s="14" t="s">
        <v>213</v>
      </c>
      <c r="AE94" s="14" t="s">
        <v>213</v>
      </c>
      <c r="AF94" s="14" t="s">
        <v>215</v>
      </c>
      <c r="AG94" s="14" t="s">
        <v>214</v>
      </c>
      <c r="AH94" s="14" t="s">
        <v>213</v>
      </c>
      <c r="AI94" s="14" t="s">
        <v>213</v>
      </c>
      <c r="AJ94" s="14" t="s">
        <v>213</v>
      </c>
      <c r="AK94" s="14" t="s">
        <v>214</v>
      </c>
      <c r="AL94" s="14" t="s">
        <v>213</v>
      </c>
      <c r="AM94" s="14" t="s">
        <v>213</v>
      </c>
      <c r="AN94" s="14" t="s">
        <v>213</v>
      </c>
      <c r="AO94" s="14" t="s">
        <v>213</v>
      </c>
      <c r="AP94" s="14" t="s">
        <v>213</v>
      </c>
      <c r="AQ94" s="14" t="s">
        <v>216</v>
      </c>
      <c r="AR94" s="14" t="s">
        <v>213</v>
      </c>
      <c r="AS94" s="14" t="s">
        <v>213</v>
      </c>
      <c r="AT94" s="14" t="s">
        <v>213</v>
      </c>
      <c r="AU94" s="14" t="s">
        <v>216</v>
      </c>
      <c r="AV94" s="14" t="s">
        <v>213</v>
      </c>
      <c r="AW94" s="14" t="s">
        <v>213</v>
      </c>
      <c r="AX94" s="14" t="s">
        <v>215</v>
      </c>
      <c r="AY94" s="14" t="s">
        <v>215</v>
      </c>
      <c r="AZ94" s="14" t="s">
        <v>215</v>
      </c>
      <c r="BA94" s="14" t="s">
        <v>215</v>
      </c>
      <c r="BB94" s="14" t="s">
        <v>215</v>
      </c>
      <c r="BC94" s="14" t="s">
        <v>213</v>
      </c>
      <c r="BD94" s="14" t="s">
        <v>213</v>
      </c>
      <c r="BE94" s="14" t="s">
        <v>213</v>
      </c>
      <c r="BF94" s="14" t="s">
        <v>213</v>
      </c>
      <c r="BG94" s="14" t="s">
        <v>213</v>
      </c>
      <c r="BH94" s="14" t="s">
        <v>215</v>
      </c>
      <c r="BI94" s="14" t="s">
        <v>214</v>
      </c>
      <c r="BJ94" s="14" t="s">
        <v>214</v>
      </c>
      <c r="BK94" s="14" t="s">
        <v>216</v>
      </c>
      <c r="BL94" s="14" t="s">
        <v>213</v>
      </c>
      <c r="BM94" s="14" t="s">
        <v>213</v>
      </c>
      <c r="BN94" s="14" t="s">
        <v>214</v>
      </c>
      <c r="BO94" s="14" t="s">
        <v>216</v>
      </c>
      <c r="BP94" s="14" t="s">
        <v>216</v>
      </c>
      <c r="BQ94" s="14" t="s">
        <v>213</v>
      </c>
      <c r="BR94" s="14" t="s">
        <v>216</v>
      </c>
      <c r="BS94" s="14" t="s">
        <v>213</v>
      </c>
      <c r="BT94" s="14" t="s">
        <v>213</v>
      </c>
      <c r="BU94" s="14" t="s">
        <v>213</v>
      </c>
      <c r="BV94" s="14" t="s">
        <v>216</v>
      </c>
      <c r="BW94" s="14" t="s">
        <v>216</v>
      </c>
      <c r="BX94" s="14" t="s">
        <v>216</v>
      </c>
      <c r="BY94" s="14" t="s">
        <v>216</v>
      </c>
      <c r="BZ94" s="14" t="s">
        <v>213</v>
      </c>
      <c r="CA94" s="14" t="s">
        <v>213</v>
      </c>
      <c r="CB94" s="14" t="s">
        <v>213</v>
      </c>
      <c r="CC94" s="14" t="s">
        <v>214</v>
      </c>
      <c r="CD94" s="14" t="s">
        <v>213</v>
      </c>
      <c r="CE94" s="14" t="s">
        <v>213</v>
      </c>
      <c r="CF94" s="14" t="s">
        <v>213</v>
      </c>
      <c r="CG94" s="14" t="s">
        <v>214</v>
      </c>
      <c r="CH94" s="14" t="s">
        <v>214</v>
      </c>
      <c r="CI94" s="14" t="s">
        <v>216</v>
      </c>
      <c r="CJ94" s="14" t="s">
        <v>214</v>
      </c>
      <c r="CK94" s="14" t="s">
        <v>213</v>
      </c>
      <c r="CL94" s="14" t="s">
        <v>214</v>
      </c>
      <c r="CM94" s="14" t="s">
        <v>213</v>
      </c>
      <c r="CN94" s="14" t="s">
        <v>213</v>
      </c>
      <c r="CO94" s="14" t="s">
        <v>213</v>
      </c>
      <c r="CP94" s="14" t="s">
        <v>213</v>
      </c>
      <c r="CQ94" s="14" t="s">
        <v>214</v>
      </c>
      <c r="CR94" s="14" t="s">
        <v>213</v>
      </c>
      <c r="CS94" s="14" t="s">
        <v>213</v>
      </c>
      <c r="CT94" s="14" t="s">
        <v>213</v>
      </c>
      <c r="CU94" s="14" t="s">
        <v>213</v>
      </c>
      <c r="CV94" s="14" t="s">
        <v>214</v>
      </c>
      <c r="CW94" s="14" t="s">
        <v>216</v>
      </c>
      <c r="CX94" s="14" t="s">
        <v>216</v>
      </c>
      <c r="CY94" s="14" t="s">
        <v>216</v>
      </c>
      <c r="CZ94" s="14" t="s">
        <v>216</v>
      </c>
      <c r="DA94" s="14" t="s">
        <v>216</v>
      </c>
      <c r="DB94" s="14" t="s">
        <v>216</v>
      </c>
    </row>
    <row r="95" spans="1:106" ht="58.5" customHeight="1" x14ac:dyDescent="0.2">
      <c r="A95" s="10" t="s">
        <v>219</v>
      </c>
      <c r="B95" s="10" t="s">
        <v>222</v>
      </c>
      <c r="C95" s="14" t="s">
        <v>210</v>
      </c>
      <c r="D95" s="14" t="s">
        <v>211</v>
      </c>
      <c r="E95" s="14" t="s">
        <v>211</v>
      </c>
      <c r="F95" s="14" t="s">
        <v>211</v>
      </c>
      <c r="G95" s="14" t="s">
        <v>210</v>
      </c>
      <c r="H95" s="14" t="s">
        <v>214</v>
      </c>
      <c r="I95" s="14" t="s">
        <v>214</v>
      </c>
      <c r="J95" s="14" t="s">
        <v>213</v>
      </c>
      <c r="K95" s="14" t="s">
        <v>214</v>
      </c>
      <c r="L95" s="14" t="s">
        <v>213</v>
      </c>
      <c r="M95" s="14" t="s">
        <v>213</v>
      </c>
      <c r="N95" s="14" t="s">
        <v>217</v>
      </c>
      <c r="O95" s="14" t="s">
        <v>214</v>
      </c>
      <c r="P95" s="14" t="s">
        <v>214</v>
      </c>
      <c r="Q95" s="14" t="s">
        <v>213</v>
      </c>
      <c r="R95" s="14" t="s">
        <v>214</v>
      </c>
      <c r="S95" s="14" t="s">
        <v>214</v>
      </c>
      <c r="T95" s="14" t="s">
        <v>214</v>
      </c>
      <c r="U95" s="14" t="s">
        <v>214</v>
      </c>
      <c r="V95" s="14" t="s">
        <v>214</v>
      </c>
      <c r="W95" s="14" t="s">
        <v>213</v>
      </c>
      <c r="X95" s="14" t="s">
        <v>213</v>
      </c>
      <c r="Y95" s="14" t="s">
        <v>211</v>
      </c>
      <c r="AQ95" s="14" t="s">
        <v>214</v>
      </c>
      <c r="AR95" s="14" t="s">
        <v>213</v>
      </c>
      <c r="AS95" s="14" t="s">
        <v>214</v>
      </c>
      <c r="AT95" s="14" t="s">
        <v>214</v>
      </c>
      <c r="AU95" s="14" t="s">
        <v>214</v>
      </c>
      <c r="AV95" s="14" t="s">
        <v>214</v>
      </c>
      <c r="AW95" s="14" t="s">
        <v>214</v>
      </c>
      <c r="AX95" s="14" t="s">
        <v>212</v>
      </c>
      <c r="AY95" s="14" t="s">
        <v>212</v>
      </c>
      <c r="AZ95" s="14" t="s">
        <v>218</v>
      </c>
      <c r="BA95" s="14" t="s">
        <v>214</v>
      </c>
      <c r="BB95" s="14" t="s">
        <v>214</v>
      </c>
      <c r="BC95" s="14" t="s">
        <v>213</v>
      </c>
      <c r="BD95" s="14" t="s">
        <v>214</v>
      </c>
      <c r="BE95" s="14" t="s">
        <v>212</v>
      </c>
      <c r="BF95" s="14" t="s">
        <v>214</v>
      </c>
      <c r="BG95" s="14" t="s">
        <v>214</v>
      </c>
      <c r="BH95" s="14" t="s">
        <v>212</v>
      </c>
      <c r="BI95" s="14" t="s">
        <v>212</v>
      </c>
      <c r="BJ95" s="14" t="s">
        <v>212</v>
      </c>
      <c r="BK95" s="14" t="s">
        <v>214</v>
      </c>
      <c r="BL95" s="14" t="s">
        <v>214</v>
      </c>
      <c r="BM95" s="14" t="s">
        <v>214</v>
      </c>
      <c r="BN95" s="14" t="s">
        <v>216</v>
      </c>
      <c r="BO95" s="14" t="s">
        <v>216</v>
      </c>
      <c r="BP95" s="14" t="s">
        <v>216</v>
      </c>
      <c r="BQ95" s="14" t="s">
        <v>216</v>
      </c>
      <c r="BR95" s="14" t="s">
        <v>216</v>
      </c>
      <c r="BS95" s="14" t="s">
        <v>214</v>
      </c>
      <c r="BT95" s="14" t="s">
        <v>212</v>
      </c>
      <c r="BU95" s="14" t="s">
        <v>212</v>
      </c>
      <c r="BV95" s="14" t="s">
        <v>214</v>
      </c>
      <c r="BW95" s="14" t="s">
        <v>216</v>
      </c>
      <c r="BX95" s="14" t="s">
        <v>216</v>
      </c>
      <c r="BY95" s="14" t="s">
        <v>216</v>
      </c>
      <c r="BZ95" s="14" t="s">
        <v>216</v>
      </c>
      <c r="CA95" s="14" t="s">
        <v>214</v>
      </c>
      <c r="CB95" s="14" t="s">
        <v>214</v>
      </c>
      <c r="CC95" s="14" t="s">
        <v>214</v>
      </c>
      <c r="CD95" s="14" t="s">
        <v>214</v>
      </c>
      <c r="CE95" s="14" t="s">
        <v>214</v>
      </c>
      <c r="CF95" s="14" t="s">
        <v>214</v>
      </c>
      <c r="CG95" s="14" t="s">
        <v>216</v>
      </c>
      <c r="CH95" s="14" t="s">
        <v>214</v>
      </c>
      <c r="CI95" s="14" t="s">
        <v>214</v>
      </c>
      <c r="CJ95" s="14" t="s">
        <v>212</v>
      </c>
      <c r="CK95" s="14" t="s">
        <v>216</v>
      </c>
      <c r="CL95" s="14" t="s">
        <v>214</v>
      </c>
      <c r="CM95" s="14" t="s">
        <v>214</v>
      </c>
      <c r="CN95" s="14" t="s">
        <v>214</v>
      </c>
      <c r="CO95" s="14" t="s">
        <v>214</v>
      </c>
      <c r="CP95" s="14" t="s">
        <v>214</v>
      </c>
      <c r="CQ95" s="14" t="s">
        <v>214</v>
      </c>
      <c r="CR95" s="14" t="s">
        <v>214</v>
      </c>
      <c r="CS95" s="14" t="s">
        <v>216</v>
      </c>
      <c r="CT95" s="14" t="s">
        <v>216</v>
      </c>
      <c r="CU95" s="14" t="s">
        <v>216</v>
      </c>
      <c r="CV95" s="14" t="s">
        <v>216</v>
      </c>
      <c r="CW95" s="14" t="s">
        <v>216</v>
      </c>
      <c r="CX95" s="14" t="s">
        <v>216</v>
      </c>
      <c r="CY95" s="14" t="s">
        <v>217</v>
      </c>
      <c r="CZ95" s="14" t="s">
        <v>217</v>
      </c>
      <c r="DA95" s="14" t="s">
        <v>216</v>
      </c>
      <c r="DB95" s="14" t="s">
        <v>216</v>
      </c>
    </row>
    <row r="96" spans="1:106" ht="58.5" customHeight="1" x14ac:dyDescent="0.2">
      <c r="A96" s="10" t="s">
        <v>219</v>
      </c>
      <c r="B96" s="10" t="s">
        <v>221</v>
      </c>
      <c r="C96" s="14" t="s">
        <v>210</v>
      </c>
      <c r="D96" s="14" t="s">
        <v>211</v>
      </c>
      <c r="E96" s="14" t="s">
        <v>211</v>
      </c>
      <c r="F96" s="14" t="s">
        <v>211</v>
      </c>
      <c r="G96" s="14" t="s">
        <v>210</v>
      </c>
      <c r="H96" s="14" t="s">
        <v>214</v>
      </c>
      <c r="I96" s="14" t="s">
        <v>214</v>
      </c>
      <c r="J96" s="14" t="s">
        <v>214</v>
      </c>
      <c r="K96" s="14" t="s">
        <v>214</v>
      </c>
      <c r="L96" s="14" t="s">
        <v>214</v>
      </c>
      <c r="M96" s="14" t="s">
        <v>212</v>
      </c>
      <c r="N96" s="14" t="s">
        <v>214</v>
      </c>
      <c r="O96" s="14" t="s">
        <v>214</v>
      </c>
      <c r="P96" s="14" t="s">
        <v>214</v>
      </c>
      <c r="Q96" s="14" t="s">
        <v>214</v>
      </c>
      <c r="R96" s="14" t="s">
        <v>217</v>
      </c>
      <c r="S96" s="14" t="s">
        <v>214</v>
      </c>
      <c r="T96" s="14" t="s">
        <v>212</v>
      </c>
      <c r="U96" s="14" t="s">
        <v>214</v>
      </c>
      <c r="V96" s="14" t="s">
        <v>214</v>
      </c>
      <c r="W96" s="14" t="s">
        <v>212</v>
      </c>
      <c r="X96" s="14" t="s">
        <v>216</v>
      </c>
      <c r="Y96" s="14" t="s">
        <v>211</v>
      </c>
      <c r="AQ96" s="14" t="s">
        <v>213</v>
      </c>
      <c r="AR96" s="14" t="s">
        <v>213</v>
      </c>
      <c r="AS96" s="14" t="s">
        <v>213</v>
      </c>
      <c r="AT96" s="14" t="s">
        <v>213</v>
      </c>
      <c r="AU96" s="14" t="s">
        <v>214</v>
      </c>
      <c r="AV96" s="14" t="s">
        <v>213</v>
      </c>
      <c r="AW96" s="14" t="s">
        <v>214</v>
      </c>
      <c r="AX96" s="14" t="s">
        <v>214</v>
      </c>
      <c r="AY96" s="14" t="s">
        <v>214</v>
      </c>
      <c r="AZ96" s="14" t="s">
        <v>214</v>
      </c>
      <c r="BA96" s="14" t="s">
        <v>212</v>
      </c>
      <c r="BB96" s="14" t="s">
        <v>214</v>
      </c>
      <c r="BC96" s="14" t="s">
        <v>212</v>
      </c>
      <c r="BD96" s="14" t="s">
        <v>215</v>
      </c>
      <c r="BE96" s="14" t="s">
        <v>215</v>
      </c>
      <c r="BF96" s="14" t="s">
        <v>214</v>
      </c>
      <c r="BG96" s="14" t="s">
        <v>215</v>
      </c>
      <c r="BH96" s="14" t="s">
        <v>215</v>
      </c>
      <c r="BI96" s="14" t="s">
        <v>212</v>
      </c>
      <c r="BJ96" s="14" t="s">
        <v>214</v>
      </c>
      <c r="BK96" s="14" t="s">
        <v>213</v>
      </c>
      <c r="BL96" s="14" t="s">
        <v>214</v>
      </c>
      <c r="BM96" s="14" t="s">
        <v>214</v>
      </c>
      <c r="BN96" s="14" t="s">
        <v>212</v>
      </c>
      <c r="BO96" s="14" t="s">
        <v>214</v>
      </c>
      <c r="BP96" s="14" t="s">
        <v>213</v>
      </c>
      <c r="BQ96" s="14" t="s">
        <v>213</v>
      </c>
      <c r="BR96" s="14" t="s">
        <v>213</v>
      </c>
      <c r="BS96" s="14" t="s">
        <v>214</v>
      </c>
      <c r="BT96" s="14" t="s">
        <v>214</v>
      </c>
      <c r="BU96" s="14" t="s">
        <v>213</v>
      </c>
      <c r="BV96" s="14" t="s">
        <v>215</v>
      </c>
      <c r="BW96" s="14" t="s">
        <v>216</v>
      </c>
      <c r="BX96" s="14" t="s">
        <v>216</v>
      </c>
      <c r="BY96" s="14" t="s">
        <v>214</v>
      </c>
      <c r="BZ96" s="14" t="s">
        <v>212</v>
      </c>
      <c r="CA96" s="14" t="s">
        <v>214</v>
      </c>
      <c r="CB96" s="14" t="s">
        <v>214</v>
      </c>
      <c r="CC96" s="14" t="s">
        <v>213</v>
      </c>
      <c r="CD96" s="14" t="s">
        <v>213</v>
      </c>
      <c r="CE96" s="14" t="s">
        <v>213</v>
      </c>
      <c r="CF96" s="14" t="s">
        <v>213</v>
      </c>
      <c r="CG96" s="14" t="s">
        <v>214</v>
      </c>
      <c r="CH96" s="14" t="s">
        <v>214</v>
      </c>
      <c r="CI96" s="14" t="s">
        <v>214</v>
      </c>
      <c r="CJ96" s="14" t="s">
        <v>213</v>
      </c>
      <c r="CK96" s="14" t="s">
        <v>213</v>
      </c>
      <c r="CL96" s="14" t="s">
        <v>213</v>
      </c>
      <c r="CM96" s="14" t="s">
        <v>213</v>
      </c>
      <c r="CN96" s="14" t="s">
        <v>213</v>
      </c>
      <c r="CO96" s="14" t="s">
        <v>213</v>
      </c>
      <c r="CP96" s="14" t="s">
        <v>213</v>
      </c>
      <c r="CQ96" s="14" t="s">
        <v>213</v>
      </c>
      <c r="CR96" s="14" t="s">
        <v>213</v>
      </c>
      <c r="CS96" s="14" t="s">
        <v>213</v>
      </c>
      <c r="CT96" s="14" t="s">
        <v>213</v>
      </c>
      <c r="CU96" s="14" t="s">
        <v>214</v>
      </c>
      <c r="CV96" s="14" t="s">
        <v>213</v>
      </c>
      <c r="CW96" s="14" t="s">
        <v>214</v>
      </c>
      <c r="CX96" s="14" t="s">
        <v>214</v>
      </c>
      <c r="CY96" s="14" t="s">
        <v>216</v>
      </c>
      <c r="CZ96" s="14" t="s">
        <v>216</v>
      </c>
      <c r="DA96" s="14" t="s">
        <v>215</v>
      </c>
      <c r="DB96" s="14" t="s">
        <v>213</v>
      </c>
    </row>
    <row r="97" spans="1:106" ht="58.5" customHeight="1" x14ac:dyDescent="0.2">
      <c r="A97" s="10" t="s">
        <v>219</v>
      </c>
      <c r="B97" s="10" t="s">
        <v>221</v>
      </c>
      <c r="C97" s="14" t="s">
        <v>210</v>
      </c>
      <c r="D97" s="14" t="s">
        <v>211</v>
      </c>
      <c r="E97" s="14" t="s">
        <v>211</v>
      </c>
      <c r="F97" s="14" t="s">
        <v>211</v>
      </c>
      <c r="G97" s="14" t="s">
        <v>211</v>
      </c>
      <c r="Y97" s="14" t="s">
        <v>211</v>
      </c>
      <c r="AQ97" s="14" t="s">
        <v>213</v>
      </c>
      <c r="AR97" s="14" t="s">
        <v>213</v>
      </c>
      <c r="AS97" s="14" t="s">
        <v>214</v>
      </c>
      <c r="AT97" s="14" t="s">
        <v>214</v>
      </c>
      <c r="AU97" s="14" t="s">
        <v>214</v>
      </c>
      <c r="AV97" s="14" t="s">
        <v>217</v>
      </c>
      <c r="AW97" s="14" t="s">
        <v>217</v>
      </c>
      <c r="AX97" s="14" t="s">
        <v>217</v>
      </c>
      <c r="AY97" s="14" t="s">
        <v>217</v>
      </c>
      <c r="AZ97" s="14" t="s">
        <v>218</v>
      </c>
      <c r="BA97" s="14" t="s">
        <v>218</v>
      </c>
      <c r="BB97" s="14" t="s">
        <v>218</v>
      </c>
      <c r="BC97" s="14" t="s">
        <v>214</v>
      </c>
      <c r="BD97" s="14" t="s">
        <v>214</v>
      </c>
      <c r="BE97" s="14" t="s">
        <v>214</v>
      </c>
      <c r="BF97" s="14" t="s">
        <v>214</v>
      </c>
      <c r="BG97" s="14" t="s">
        <v>214</v>
      </c>
      <c r="BH97" s="14" t="s">
        <v>214</v>
      </c>
      <c r="BI97" s="14" t="s">
        <v>217</v>
      </c>
      <c r="BJ97" s="14" t="s">
        <v>217</v>
      </c>
      <c r="BK97" s="14" t="s">
        <v>217</v>
      </c>
      <c r="BL97" s="14" t="s">
        <v>212</v>
      </c>
      <c r="BM97" s="14" t="s">
        <v>214</v>
      </c>
      <c r="BN97" s="14" t="s">
        <v>214</v>
      </c>
      <c r="BO97" s="14" t="s">
        <v>214</v>
      </c>
      <c r="BP97" s="14" t="s">
        <v>214</v>
      </c>
      <c r="BQ97" s="14" t="s">
        <v>214</v>
      </c>
      <c r="BR97" s="14" t="s">
        <v>212</v>
      </c>
      <c r="BS97" s="14" t="s">
        <v>214</v>
      </c>
      <c r="BT97" s="14" t="s">
        <v>214</v>
      </c>
      <c r="BU97" s="14" t="s">
        <v>214</v>
      </c>
      <c r="BV97" s="14" t="s">
        <v>214</v>
      </c>
      <c r="BW97" s="14" t="s">
        <v>216</v>
      </c>
      <c r="BX97" s="14" t="s">
        <v>216</v>
      </c>
      <c r="BY97" s="14" t="s">
        <v>214</v>
      </c>
      <c r="BZ97" s="14" t="s">
        <v>214</v>
      </c>
      <c r="CA97" s="14" t="s">
        <v>214</v>
      </c>
      <c r="CB97" s="14" t="s">
        <v>212</v>
      </c>
      <c r="CC97" s="14" t="s">
        <v>214</v>
      </c>
      <c r="CD97" s="14" t="s">
        <v>214</v>
      </c>
      <c r="CE97" s="14" t="s">
        <v>214</v>
      </c>
      <c r="CF97" s="14" t="s">
        <v>214</v>
      </c>
      <c r="CG97" s="14" t="s">
        <v>217</v>
      </c>
      <c r="CH97" s="14" t="s">
        <v>214</v>
      </c>
      <c r="CI97" s="14" t="s">
        <v>216</v>
      </c>
      <c r="CJ97" s="14" t="s">
        <v>214</v>
      </c>
      <c r="CK97" s="14" t="s">
        <v>214</v>
      </c>
      <c r="CL97" s="14" t="s">
        <v>214</v>
      </c>
      <c r="CM97" s="14" t="s">
        <v>214</v>
      </c>
      <c r="CN97" s="14" t="s">
        <v>214</v>
      </c>
      <c r="CO97" s="14" t="s">
        <v>214</v>
      </c>
      <c r="CP97" s="14" t="s">
        <v>214</v>
      </c>
      <c r="CQ97" s="14" t="s">
        <v>216</v>
      </c>
      <c r="CR97" s="14" t="s">
        <v>216</v>
      </c>
      <c r="CS97" s="14" t="s">
        <v>214</v>
      </c>
      <c r="CT97" s="14" t="s">
        <v>214</v>
      </c>
      <c r="CU97" s="14" t="s">
        <v>214</v>
      </c>
      <c r="CV97" s="14" t="s">
        <v>214</v>
      </c>
      <c r="CW97" s="14" t="s">
        <v>216</v>
      </c>
      <c r="CX97" s="14" t="s">
        <v>216</v>
      </c>
      <c r="CY97" s="14" t="s">
        <v>216</v>
      </c>
      <c r="CZ97" s="14" t="s">
        <v>216</v>
      </c>
      <c r="DA97" s="14" t="s">
        <v>216</v>
      </c>
      <c r="DB97" s="14" t="s">
        <v>216</v>
      </c>
    </row>
    <row r="98" spans="1:106" ht="58.5" customHeight="1" x14ac:dyDescent="0.2">
      <c r="A98" s="10" t="s">
        <v>219</v>
      </c>
      <c r="B98" s="10" t="s">
        <v>221</v>
      </c>
      <c r="C98" s="14" t="s">
        <v>211</v>
      </c>
      <c r="D98" s="14" t="s">
        <v>211</v>
      </c>
      <c r="E98" s="14" t="s">
        <v>211</v>
      </c>
      <c r="F98" s="14" t="s">
        <v>210</v>
      </c>
      <c r="G98" s="14" t="s">
        <v>211</v>
      </c>
      <c r="Y98" s="14" t="s">
        <v>211</v>
      </c>
      <c r="AQ98" s="14" t="s">
        <v>213</v>
      </c>
      <c r="AR98" s="14" t="s">
        <v>214</v>
      </c>
      <c r="AS98" s="14" t="s">
        <v>214</v>
      </c>
      <c r="AT98" s="14" t="s">
        <v>214</v>
      </c>
      <c r="AU98" s="14" t="s">
        <v>214</v>
      </c>
      <c r="AV98" s="14" t="s">
        <v>212</v>
      </c>
      <c r="AW98" s="14" t="s">
        <v>212</v>
      </c>
      <c r="AX98" s="14" t="s">
        <v>212</v>
      </c>
      <c r="AY98" s="14" t="s">
        <v>212</v>
      </c>
      <c r="AZ98" s="14" t="s">
        <v>212</v>
      </c>
      <c r="BA98" s="14" t="s">
        <v>212</v>
      </c>
      <c r="BB98" s="14" t="s">
        <v>212</v>
      </c>
      <c r="BC98" s="14" t="s">
        <v>214</v>
      </c>
      <c r="BD98" s="14" t="s">
        <v>214</v>
      </c>
      <c r="BE98" s="14" t="s">
        <v>215</v>
      </c>
      <c r="BF98" s="14" t="s">
        <v>214</v>
      </c>
      <c r="BG98" s="14" t="s">
        <v>214</v>
      </c>
      <c r="BH98" s="14" t="s">
        <v>212</v>
      </c>
      <c r="BI98" s="14" t="s">
        <v>214</v>
      </c>
      <c r="BJ98" s="14" t="s">
        <v>214</v>
      </c>
      <c r="BK98" s="14" t="s">
        <v>214</v>
      </c>
      <c r="BL98" s="14" t="s">
        <v>212</v>
      </c>
      <c r="BM98" s="14" t="s">
        <v>214</v>
      </c>
      <c r="BN98" s="14" t="s">
        <v>212</v>
      </c>
      <c r="BO98" s="14" t="s">
        <v>218</v>
      </c>
      <c r="BP98" s="14" t="s">
        <v>213</v>
      </c>
      <c r="BQ98" s="14" t="s">
        <v>212</v>
      </c>
      <c r="BR98" s="14" t="s">
        <v>212</v>
      </c>
      <c r="BS98" s="14" t="s">
        <v>213</v>
      </c>
      <c r="BT98" s="14" t="s">
        <v>213</v>
      </c>
      <c r="BU98" s="14" t="s">
        <v>213</v>
      </c>
      <c r="BV98" s="14" t="s">
        <v>214</v>
      </c>
      <c r="BW98" s="14" t="s">
        <v>214</v>
      </c>
      <c r="BX98" s="14" t="s">
        <v>214</v>
      </c>
      <c r="BY98" s="14" t="s">
        <v>214</v>
      </c>
      <c r="BZ98" s="14" t="s">
        <v>214</v>
      </c>
      <c r="CA98" s="14" t="s">
        <v>214</v>
      </c>
      <c r="CB98" s="14" t="s">
        <v>214</v>
      </c>
      <c r="CC98" s="14" t="s">
        <v>214</v>
      </c>
      <c r="CD98" s="14" t="s">
        <v>212</v>
      </c>
      <c r="CE98" s="14" t="s">
        <v>214</v>
      </c>
      <c r="CF98" s="14" t="s">
        <v>214</v>
      </c>
      <c r="CG98" s="14" t="s">
        <v>214</v>
      </c>
      <c r="CH98" s="14" t="s">
        <v>212</v>
      </c>
      <c r="CI98" s="14" t="s">
        <v>214</v>
      </c>
      <c r="CJ98" s="14" t="s">
        <v>214</v>
      </c>
      <c r="CK98" s="14" t="s">
        <v>212</v>
      </c>
      <c r="CL98" s="14" t="s">
        <v>212</v>
      </c>
      <c r="CM98" s="14" t="s">
        <v>213</v>
      </c>
      <c r="CN98" s="14" t="s">
        <v>213</v>
      </c>
      <c r="CO98" s="14" t="s">
        <v>213</v>
      </c>
      <c r="CP98" s="14" t="s">
        <v>213</v>
      </c>
      <c r="CQ98" s="14" t="s">
        <v>213</v>
      </c>
      <c r="CR98" s="14" t="s">
        <v>213</v>
      </c>
      <c r="CS98" s="14" t="s">
        <v>214</v>
      </c>
      <c r="CT98" s="14" t="s">
        <v>212</v>
      </c>
      <c r="CU98" s="14" t="s">
        <v>212</v>
      </c>
      <c r="CV98" s="14" t="s">
        <v>214</v>
      </c>
      <c r="CW98" s="14" t="s">
        <v>213</v>
      </c>
      <c r="CX98" s="14" t="s">
        <v>213</v>
      </c>
      <c r="CY98" s="14" t="s">
        <v>213</v>
      </c>
      <c r="CZ98" s="14" t="s">
        <v>213</v>
      </c>
      <c r="DA98" s="14" t="s">
        <v>214</v>
      </c>
      <c r="DB98" s="14" t="s">
        <v>214</v>
      </c>
    </row>
    <row r="99" spans="1:106" ht="58.5" customHeight="1" x14ac:dyDescent="0.2">
      <c r="A99" s="10" t="s">
        <v>219</v>
      </c>
      <c r="B99" s="10" t="s">
        <v>224</v>
      </c>
      <c r="C99" s="14" t="s">
        <v>211</v>
      </c>
      <c r="D99" s="14" t="s">
        <v>210</v>
      </c>
      <c r="E99" s="14" t="s">
        <v>211</v>
      </c>
      <c r="F99" s="14" t="s">
        <v>211</v>
      </c>
      <c r="G99" s="14" t="s">
        <v>210</v>
      </c>
      <c r="H99" s="14" t="s">
        <v>214</v>
      </c>
      <c r="I99" s="14" t="s">
        <v>213</v>
      </c>
      <c r="J99" s="14" t="s">
        <v>214</v>
      </c>
      <c r="K99" s="14" t="s">
        <v>212</v>
      </c>
      <c r="L99" s="14" t="s">
        <v>214</v>
      </c>
      <c r="M99" s="14" t="s">
        <v>212</v>
      </c>
      <c r="N99" s="14" t="s">
        <v>214</v>
      </c>
      <c r="O99" s="14" t="s">
        <v>214</v>
      </c>
      <c r="P99" s="14" t="s">
        <v>212</v>
      </c>
      <c r="Q99" s="14" t="s">
        <v>212</v>
      </c>
      <c r="R99" s="14" t="s">
        <v>214</v>
      </c>
      <c r="S99" s="14" t="s">
        <v>212</v>
      </c>
      <c r="T99" s="14" t="s">
        <v>214</v>
      </c>
      <c r="U99" s="14" t="s">
        <v>214</v>
      </c>
      <c r="V99" s="14" t="s">
        <v>212</v>
      </c>
      <c r="W99" s="14" t="s">
        <v>215</v>
      </c>
      <c r="X99" s="14" t="s">
        <v>214</v>
      </c>
      <c r="Y99" s="14" t="s">
        <v>210</v>
      </c>
      <c r="Z99" s="14" t="s">
        <v>214</v>
      </c>
      <c r="AA99" s="14" t="s">
        <v>212</v>
      </c>
      <c r="AB99" s="14" t="s">
        <v>214</v>
      </c>
      <c r="AC99" s="14" t="s">
        <v>214</v>
      </c>
      <c r="AD99" s="14" t="s">
        <v>212</v>
      </c>
      <c r="AE99" s="14" t="s">
        <v>214</v>
      </c>
      <c r="AF99" s="14" t="s">
        <v>212</v>
      </c>
      <c r="AG99" s="14" t="s">
        <v>212</v>
      </c>
      <c r="AH99" s="14" t="s">
        <v>212</v>
      </c>
      <c r="AI99" s="14" t="s">
        <v>217</v>
      </c>
      <c r="AJ99" s="14" t="s">
        <v>212</v>
      </c>
      <c r="AK99" s="14" t="s">
        <v>217</v>
      </c>
      <c r="AL99" s="14" t="s">
        <v>212</v>
      </c>
      <c r="AM99" s="14" t="s">
        <v>214</v>
      </c>
      <c r="AN99" s="14" t="s">
        <v>214</v>
      </c>
      <c r="AO99" s="14" t="s">
        <v>212</v>
      </c>
      <c r="AP99" s="14" t="s">
        <v>212</v>
      </c>
      <c r="AQ99" s="14" t="s">
        <v>214</v>
      </c>
      <c r="AR99" s="14" t="s">
        <v>213</v>
      </c>
      <c r="AS99" s="14" t="s">
        <v>213</v>
      </c>
      <c r="AT99" s="14" t="s">
        <v>213</v>
      </c>
      <c r="AU99" s="14" t="s">
        <v>212</v>
      </c>
      <c r="AV99" s="14" t="s">
        <v>214</v>
      </c>
      <c r="AW99" s="14" t="s">
        <v>212</v>
      </c>
      <c r="AX99" s="14" t="s">
        <v>214</v>
      </c>
      <c r="AY99" s="14" t="s">
        <v>214</v>
      </c>
      <c r="AZ99" s="14" t="s">
        <v>217</v>
      </c>
      <c r="BA99" s="14" t="s">
        <v>218</v>
      </c>
      <c r="BB99" s="14" t="s">
        <v>214</v>
      </c>
      <c r="BC99" s="14" t="s">
        <v>214</v>
      </c>
      <c r="BD99" s="14" t="s">
        <v>216</v>
      </c>
      <c r="BE99" s="14" t="s">
        <v>216</v>
      </c>
      <c r="BF99" s="14" t="s">
        <v>214</v>
      </c>
      <c r="BG99" s="14" t="s">
        <v>214</v>
      </c>
      <c r="BH99" s="14" t="s">
        <v>214</v>
      </c>
      <c r="BI99" s="14" t="s">
        <v>214</v>
      </c>
      <c r="BJ99" s="14" t="s">
        <v>213</v>
      </c>
      <c r="BK99" s="14" t="s">
        <v>214</v>
      </c>
      <c r="BL99" s="14" t="s">
        <v>213</v>
      </c>
      <c r="BM99" s="14" t="s">
        <v>214</v>
      </c>
      <c r="BN99" s="14" t="s">
        <v>215</v>
      </c>
      <c r="BO99" s="14" t="s">
        <v>215</v>
      </c>
      <c r="BP99" s="14" t="s">
        <v>215</v>
      </c>
      <c r="BQ99" s="14" t="s">
        <v>215</v>
      </c>
      <c r="BR99" s="14" t="s">
        <v>215</v>
      </c>
      <c r="BS99" s="14" t="s">
        <v>214</v>
      </c>
      <c r="BT99" s="14" t="s">
        <v>212</v>
      </c>
      <c r="BU99" s="14" t="s">
        <v>212</v>
      </c>
      <c r="BV99" s="14" t="s">
        <v>212</v>
      </c>
      <c r="BW99" s="14" t="s">
        <v>213</v>
      </c>
      <c r="BX99" s="14" t="s">
        <v>213</v>
      </c>
      <c r="BY99" s="14" t="s">
        <v>212</v>
      </c>
      <c r="BZ99" s="14" t="s">
        <v>212</v>
      </c>
      <c r="CA99" s="14" t="s">
        <v>212</v>
      </c>
      <c r="CB99" s="14" t="s">
        <v>212</v>
      </c>
      <c r="CC99" s="14" t="s">
        <v>214</v>
      </c>
      <c r="CD99" s="14" t="s">
        <v>214</v>
      </c>
      <c r="CE99" s="14" t="s">
        <v>213</v>
      </c>
      <c r="CF99" s="14" t="s">
        <v>213</v>
      </c>
      <c r="CG99" s="14" t="s">
        <v>214</v>
      </c>
      <c r="CH99" s="14" t="s">
        <v>214</v>
      </c>
      <c r="CI99" s="14" t="s">
        <v>212</v>
      </c>
      <c r="CJ99" s="14" t="s">
        <v>214</v>
      </c>
      <c r="CK99" s="14" t="s">
        <v>214</v>
      </c>
      <c r="CL99" s="14" t="s">
        <v>214</v>
      </c>
      <c r="CM99" s="14" t="s">
        <v>213</v>
      </c>
      <c r="CN99" s="14" t="s">
        <v>214</v>
      </c>
      <c r="CO99" s="14" t="s">
        <v>214</v>
      </c>
      <c r="CP99" s="14" t="s">
        <v>214</v>
      </c>
      <c r="CQ99" s="14" t="s">
        <v>214</v>
      </c>
      <c r="CR99" s="14" t="s">
        <v>214</v>
      </c>
      <c r="CS99" s="14" t="s">
        <v>214</v>
      </c>
      <c r="CT99" s="14" t="s">
        <v>214</v>
      </c>
      <c r="CU99" s="14" t="s">
        <v>212</v>
      </c>
      <c r="CV99" s="14" t="s">
        <v>212</v>
      </c>
      <c r="CW99" s="14" t="s">
        <v>214</v>
      </c>
      <c r="CX99" s="14" t="s">
        <v>216</v>
      </c>
      <c r="CY99" s="14" t="s">
        <v>216</v>
      </c>
      <c r="CZ99" s="14" t="s">
        <v>216</v>
      </c>
      <c r="DA99" s="14" t="s">
        <v>216</v>
      </c>
      <c r="DB99" s="14" t="s">
        <v>216</v>
      </c>
    </row>
    <row r="100" spans="1:106" ht="58.5" customHeight="1" x14ac:dyDescent="0.2">
      <c r="A100" s="10" t="s">
        <v>219</v>
      </c>
      <c r="B100" s="10" t="s">
        <v>223</v>
      </c>
      <c r="C100" s="14" t="s">
        <v>210</v>
      </c>
      <c r="D100" s="14" t="s">
        <v>211</v>
      </c>
      <c r="E100" s="14" t="s">
        <v>211</v>
      </c>
      <c r="F100" s="14" t="s">
        <v>211</v>
      </c>
      <c r="G100" s="14" t="s">
        <v>210</v>
      </c>
      <c r="H100" s="14" t="s">
        <v>213</v>
      </c>
      <c r="I100" s="14" t="s">
        <v>213</v>
      </c>
      <c r="J100" s="14" t="s">
        <v>213</v>
      </c>
      <c r="K100" s="14" t="s">
        <v>214</v>
      </c>
      <c r="L100" s="14" t="s">
        <v>213</v>
      </c>
      <c r="M100" s="14" t="s">
        <v>213</v>
      </c>
      <c r="N100" s="14" t="s">
        <v>212</v>
      </c>
      <c r="O100" s="14" t="s">
        <v>214</v>
      </c>
      <c r="P100" s="14" t="s">
        <v>213</v>
      </c>
      <c r="Q100" s="14" t="s">
        <v>214</v>
      </c>
      <c r="R100" s="14" t="s">
        <v>214</v>
      </c>
      <c r="S100" s="14" t="s">
        <v>214</v>
      </c>
      <c r="T100" s="14" t="s">
        <v>213</v>
      </c>
      <c r="U100" s="14" t="s">
        <v>213</v>
      </c>
      <c r="V100" s="14" t="s">
        <v>214</v>
      </c>
      <c r="W100" s="14" t="s">
        <v>216</v>
      </c>
      <c r="X100" s="14" t="s">
        <v>213</v>
      </c>
      <c r="Y100" s="14" t="s">
        <v>211</v>
      </c>
      <c r="AQ100" s="14" t="s">
        <v>213</v>
      </c>
      <c r="AR100" s="14" t="s">
        <v>213</v>
      </c>
      <c r="AS100" s="14" t="s">
        <v>213</v>
      </c>
      <c r="AT100" s="14" t="s">
        <v>213</v>
      </c>
      <c r="AU100" s="14" t="s">
        <v>213</v>
      </c>
      <c r="AV100" s="14" t="s">
        <v>213</v>
      </c>
      <c r="AW100" s="14" t="s">
        <v>213</v>
      </c>
      <c r="AX100" s="14" t="s">
        <v>214</v>
      </c>
      <c r="AY100" s="14" t="s">
        <v>212</v>
      </c>
      <c r="AZ100" s="14" t="s">
        <v>212</v>
      </c>
      <c r="BA100" s="14" t="s">
        <v>218</v>
      </c>
      <c r="BB100" s="14" t="s">
        <v>214</v>
      </c>
      <c r="BC100" s="14" t="s">
        <v>216</v>
      </c>
      <c r="BD100" s="14" t="s">
        <v>216</v>
      </c>
      <c r="BE100" s="14" t="s">
        <v>216</v>
      </c>
      <c r="BF100" s="14" t="s">
        <v>214</v>
      </c>
      <c r="BG100" s="14" t="s">
        <v>214</v>
      </c>
      <c r="BH100" s="14" t="s">
        <v>215</v>
      </c>
      <c r="BI100" s="14" t="s">
        <v>216</v>
      </c>
      <c r="BJ100" s="14" t="s">
        <v>216</v>
      </c>
      <c r="BK100" s="14" t="s">
        <v>216</v>
      </c>
      <c r="BL100" s="14" t="s">
        <v>216</v>
      </c>
      <c r="BM100" s="14" t="s">
        <v>216</v>
      </c>
      <c r="BN100" s="14" t="s">
        <v>216</v>
      </c>
      <c r="BO100" s="14" t="s">
        <v>216</v>
      </c>
      <c r="BP100" s="14" t="s">
        <v>216</v>
      </c>
      <c r="BQ100" s="14" t="s">
        <v>216</v>
      </c>
      <c r="BR100" s="14" t="s">
        <v>216</v>
      </c>
      <c r="BS100" s="14" t="s">
        <v>213</v>
      </c>
      <c r="BT100" s="14" t="s">
        <v>214</v>
      </c>
      <c r="BU100" s="14" t="s">
        <v>214</v>
      </c>
      <c r="BV100" s="14" t="s">
        <v>216</v>
      </c>
      <c r="BW100" s="14" t="s">
        <v>216</v>
      </c>
      <c r="BX100" s="14" t="s">
        <v>216</v>
      </c>
      <c r="BY100" s="14" t="s">
        <v>216</v>
      </c>
      <c r="BZ100" s="14" t="s">
        <v>216</v>
      </c>
      <c r="CA100" s="14" t="s">
        <v>212</v>
      </c>
      <c r="CB100" s="14" t="s">
        <v>212</v>
      </c>
      <c r="CC100" s="14" t="s">
        <v>214</v>
      </c>
      <c r="CD100" s="14" t="s">
        <v>214</v>
      </c>
      <c r="CE100" s="14" t="s">
        <v>214</v>
      </c>
      <c r="CF100" s="14" t="s">
        <v>214</v>
      </c>
      <c r="CG100" s="14" t="s">
        <v>214</v>
      </c>
      <c r="CH100" s="14" t="s">
        <v>213</v>
      </c>
      <c r="CI100" s="14" t="s">
        <v>214</v>
      </c>
      <c r="CJ100" s="14" t="s">
        <v>214</v>
      </c>
      <c r="CK100" s="14" t="s">
        <v>213</v>
      </c>
      <c r="CL100" s="14" t="s">
        <v>214</v>
      </c>
      <c r="CM100" s="14" t="s">
        <v>213</v>
      </c>
      <c r="CN100" s="14" t="s">
        <v>213</v>
      </c>
      <c r="CO100" s="14" t="s">
        <v>213</v>
      </c>
      <c r="CP100" s="14" t="s">
        <v>213</v>
      </c>
      <c r="CQ100" s="14" t="s">
        <v>213</v>
      </c>
      <c r="CR100" s="14" t="s">
        <v>213</v>
      </c>
      <c r="CS100" s="14" t="s">
        <v>216</v>
      </c>
      <c r="CT100" s="14" t="s">
        <v>216</v>
      </c>
      <c r="CU100" s="14" t="s">
        <v>216</v>
      </c>
      <c r="CV100" s="14" t="s">
        <v>216</v>
      </c>
      <c r="CW100" s="14" t="s">
        <v>216</v>
      </c>
      <c r="CX100" s="14" t="s">
        <v>216</v>
      </c>
      <c r="CY100" s="14" t="s">
        <v>216</v>
      </c>
      <c r="CZ100" s="14" t="s">
        <v>216</v>
      </c>
      <c r="DA100" s="14" t="s">
        <v>216</v>
      </c>
      <c r="DB100" s="14" t="s">
        <v>216</v>
      </c>
    </row>
    <row r="101" spans="1:106" ht="58.5" customHeight="1" x14ac:dyDescent="0.2">
      <c r="A101" s="10" t="s">
        <v>219</v>
      </c>
      <c r="B101" s="10" t="s">
        <v>220</v>
      </c>
      <c r="C101" s="14" t="s">
        <v>211</v>
      </c>
      <c r="D101" s="14" t="s">
        <v>211</v>
      </c>
      <c r="E101" s="14" t="s">
        <v>211</v>
      </c>
      <c r="F101" s="14" t="s">
        <v>210</v>
      </c>
      <c r="G101" s="14" t="s">
        <v>210</v>
      </c>
      <c r="H101" s="14" t="s">
        <v>213</v>
      </c>
      <c r="I101" s="14" t="s">
        <v>213</v>
      </c>
      <c r="J101" s="14" t="s">
        <v>213</v>
      </c>
      <c r="K101" s="14" t="s">
        <v>213</v>
      </c>
      <c r="L101" s="14" t="s">
        <v>213</v>
      </c>
      <c r="M101" s="14" t="s">
        <v>214</v>
      </c>
      <c r="N101" s="14" t="s">
        <v>215</v>
      </c>
      <c r="O101" s="14" t="s">
        <v>214</v>
      </c>
      <c r="P101" s="14" t="s">
        <v>214</v>
      </c>
      <c r="Q101" s="14" t="s">
        <v>212</v>
      </c>
      <c r="R101" s="14" t="s">
        <v>214</v>
      </c>
      <c r="S101" s="14" t="s">
        <v>212</v>
      </c>
      <c r="T101" s="14" t="s">
        <v>213</v>
      </c>
      <c r="U101" s="14" t="s">
        <v>214</v>
      </c>
      <c r="V101" s="14" t="s">
        <v>212</v>
      </c>
      <c r="W101" s="14" t="s">
        <v>215</v>
      </c>
      <c r="X101" s="14" t="s">
        <v>214</v>
      </c>
      <c r="Y101" s="14" t="s">
        <v>210</v>
      </c>
      <c r="Z101" s="14" t="s">
        <v>213</v>
      </c>
      <c r="AA101" s="14" t="s">
        <v>213</v>
      </c>
      <c r="AB101" s="14" t="s">
        <v>213</v>
      </c>
      <c r="AC101" s="14" t="s">
        <v>214</v>
      </c>
      <c r="AD101" s="14" t="s">
        <v>214</v>
      </c>
      <c r="AE101" s="14" t="s">
        <v>214</v>
      </c>
      <c r="AF101" s="14" t="s">
        <v>215</v>
      </c>
      <c r="AG101" s="14" t="s">
        <v>214</v>
      </c>
      <c r="AH101" s="14" t="s">
        <v>212</v>
      </c>
      <c r="AI101" s="14" t="s">
        <v>212</v>
      </c>
      <c r="AJ101" s="14" t="s">
        <v>212</v>
      </c>
      <c r="AK101" s="14" t="s">
        <v>212</v>
      </c>
      <c r="AL101" s="14" t="s">
        <v>213</v>
      </c>
      <c r="AM101" s="14" t="s">
        <v>213</v>
      </c>
      <c r="AN101" s="14" t="s">
        <v>212</v>
      </c>
      <c r="AO101" s="14" t="s">
        <v>217</v>
      </c>
      <c r="AP101" s="14" t="s">
        <v>214</v>
      </c>
      <c r="AQ101" s="14" t="s">
        <v>213</v>
      </c>
      <c r="AR101" s="14" t="s">
        <v>213</v>
      </c>
      <c r="AS101" s="14" t="s">
        <v>213</v>
      </c>
      <c r="AT101" s="14" t="s">
        <v>213</v>
      </c>
      <c r="AU101" s="14" t="s">
        <v>213</v>
      </c>
      <c r="AV101" s="14" t="s">
        <v>214</v>
      </c>
      <c r="AW101" s="14" t="s">
        <v>213</v>
      </c>
      <c r="AX101" s="14" t="s">
        <v>217</v>
      </c>
      <c r="AY101" s="14" t="s">
        <v>214</v>
      </c>
      <c r="AZ101" s="14" t="s">
        <v>217</v>
      </c>
      <c r="BA101" s="14" t="s">
        <v>212</v>
      </c>
      <c r="BB101" s="14" t="s">
        <v>216</v>
      </c>
      <c r="BC101" s="14" t="s">
        <v>213</v>
      </c>
      <c r="BD101" s="14" t="s">
        <v>216</v>
      </c>
      <c r="BE101" s="14" t="s">
        <v>216</v>
      </c>
      <c r="BF101" s="14" t="s">
        <v>213</v>
      </c>
      <c r="BG101" s="14" t="s">
        <v>214</v>
      </c>
      <c r="BH101" s="14" t="s">
        <v>216</v>
      </c>
      <c r="BI101" s="14" t="s">
        <v>216</v>
      </c>
      <c r="BJ101" s="14" t="s">
        <v>216</v>
      </c>
      <c r="BK101" s="14" t="s">
        <v>216</v>
      </c>
      <c r="BL101" s="14" t="s">
        <v>216</v>
      </c>
      <c r="BM101" s="14" t="s">
        <v>216</v>
      </c>
      <c r="BN101" s="14" t="s">
        <v>216</v>
      </c>
      <c r="BO101" s="14" t="s">
        <v>216</v>
      </c>
      <c r="BP101" s="14" t="s">
        <v>216</v>
      </c>
      <c r="BQ101" s="14" t="s">
        <v>216</v>
      </c>
      <c r="BR101" s="14" t="s">
        <v>216</v>
      </c>
      <c r="BS101" s="14" t="s">
        <v>214</v>
      </c>
      <c r="BT101" s="14" t="s">
        <v>212</v>
      </c>
      <c r="BU101" s="14" t="s">
        <v>214</v>
      </c>
      <c r="BV101" s="14" t="s">
        <v>216</v>
      </c>
      <c r="BW101" s="14" t="s">
        <v>216</v>
      </c>
      <c r="BX101" s="14" t="s">
        <v>216</v>
      </c>
      <c r="BY101" s="14" t="s">
        <v>216</v>
      </c>
      <c r="BZ101" s="14" t="s">
        <v>216</v>
      </c>
      <c r="CA101" s="14" t="s">
        <v>213</v>
      </c>
      <c r="CB101" s="14" t="s">
        <v>214</v>
      </c>
      <c r="CC101" s="14" t="s">
        <v>212</v>
      </c>
      <c r="CD101" s="14" t="s">
        <v>212</v>
      </c>
      <c r="CE101" s="14" t="s">
        <v>212</v>
      </c>
      <c r="CF101" s="14" t="s">
        <v>216</v>
      </c>
      <c r="CG101" s="14" t="s">
        <v>216</v>
      </c>
      <c r="CH101" s="14" t="s">
        <v>213</v>
      </c>
      <c r="CI101" s="14" t="s">
        <v>214</v>
      </c>
      <c r="CJ101" s="14" t="s">
        <v>214</v>
      </c>
      <c r="CK101" s="14" t="s">
        <v>214</v>
      </c>
      <c r="CL101" s="14" t="s">
        <v>214</v>
      </c>
      <c r="CM101" s="14" t="s">
        <v>213</v>
      </c>
      <c r="CN101" s="14" t="s">
        <v>213</v>
      </c>
      <c r="CO101" s="14" t="s">
        <v>214</v>
      </c>
      <c r="CP101" s="14" t="s">
        <v>214</v>
      </c>
      <c r="CQ101" s="14" t="s">
        <v>216</v>
      </c>
      <c r="CR101" s="14" t="s">
        <v>214</v>
      </c>
      <c r="CS101" s="14" t="s">
        <v>214</v>
      </c>
      <c r="CT101" s="14" t="s">
        <v>212</v>
      </c>
      <c r="CU101" s="14" t="s">
        <v>212</v>
      </c>
      <c r="CV101" s="14" t="s">
        <v>214</v>
      </c>
      <c r="CW101" s="14" t="s">
        <v>216</v>
      </c>
      <c r="CX101" s="14" t="s">
        <v>216</v>
      </c>
      <c r="CY101" s="14" t="s">
        <v>216</v>
      </c>
      <c r="CZ101" s="14" t="s">
        <v>213</v>
      </c>
      <c r="DA101" s="14" t="s">
        <v>216</v>
      </c>
      <c r="DB101" s="14" t="s">
        <v>216</v>
      </c>
    </row>
    <row r="102" spans="1:106" ht="58.5" customHeight="1" x14ac:dyDescent="0.2">
      <c r="A102" s="10" t="s">
        <v>219</v>
      </c>
      <c r="B102" s="10" t="s">
        <v>224</v>
      </c>
      <c r="C102" s="14" t="s">
        <v>210</v>
      </c>
      <c r="D102" s="14" t="s">
        <v>211</v>
      </c>
      <c r="E102" s="14" t="s">
        <v>211</v>
      </c>
      <c r="F102" s="14" t="s">
        <v>211</v>
      </c>
      <c r="G102" s="14" t="s">
        <v>210</v>
      </c>
      <c r="H102" s="14" t="s">
        <v>214</v>
      </c>
      <c r="I102" s="14" t="s">
        <v>217</v>
      </c>
      <c r="J102" s="14" t="s">
        <v>212</v>
      </c>
      <c r="K102" s="14" t="s">
        <v>212</v>
      </c>
      <c r="L102" s="14" t="s">
        <v>212</v>
      </c>
      <c r="M102" s="14" t="s">
        <v>212</v>
      </c>
      <c r="N102" s="14" t="s">
        <v>214</v>
      </c>
      <c r="O102" s="14" t="s">
        <v>214</v>
      </c>
      <c r="P102" s="14" t="s">
        <v>214</v>
      </c>
      <c r="Q102" s="14" t="s">
        <v>212</v>
      </c>
      <c r="R102" s="14" t="s">
        <v>212</v>
      </c>
      <c r="S102" s="14" t="s">
        <v>214</v>
      </c>
      <c r="T102" s="14" t="s">
        <v>214</v>
      </c>
      <c r="U102" s="14" t="s">
        <v>212</v>
      </c>
      <c r="V102" s="14" t="s">
        <v>212</v>
      </c>
      <c r="W102" s="14" t="s">
        <v>215</v>
      </c>
      <c r="X102" s="14" t="s">
        <v>214</v>
      </c>
      <c r="Y102" s="14" t="s">
        <v>210</v>
      </c>
      <c r="Z102" s="14" t="s">
        <v>214</v>
      </c>
      <c r="AA102" s="14" t="s">
        <v>218</v>
      </c>
      <c r="AB102" s="14" t="s">
        <v>218</v>
      </c>
      <c r="AC102" s="14" t="s">
        <v>218</v>
      </c>
      <c r="AD102" s="14" t="s">
        <v>218</v>
      </c>
      <c r="AE102" s="14" t="s">
        <v>218</v>
      </c>
      <c r="AF102" s="14" t="s">
        <v>215</v>
      </c>
      <c r="AG102" s="14" t="s">
        <v>218</v>
      </c>
      <c r="AH102" s="14" t="s">
        <v>218</v>
      </c>
      <c r="AI102" s="14" t="s">
        <v>218</v>
      </c>
      <c r="AJ102" s="14" t="s">
        <v>214</v>
      </c>
      <c r="AK102" s="14" t="s">
        <v>218</v>
      </c>
      <c r="AL102" s="14" t="s">
        <v>217</v>
      </c>
      <c r="AM102" s="14" t="s">
        <v>218</v>
      </c>
      <c r="AN102" s="14" t="s">
        <v>218</v>
      </c>
      <c r="AO102" s="14" t="s">
        <v>212</v>
      </c>
      <c r="AP102" s="14" t="s">
        <v>217</v>
      </c>
      <c r="AQ102" s="14" t="s">
        <v>214</v>
      </c>
      <c r="AR102" s="14" t="s">
        <v>214</v>
      </c>
      <c r="AS102" s="14" t="s">
        <v>214</v>
      </c>
      <c r="AT102" s="14" t="s">
        <v>214</v>
      </c>
      <c r="AU102" s="14" t="s">
        <v>214</v>
      </c>
      <c r="AV102" s="14" t="s">
        <v>214</v>
      </c>
      <c r="AW102" s="14" t="s">
        <v>214</v>
      </c>
      <c r="AX102" s="14" t="s">
        <v>214</v>
      </c>
      <c r="AY102" s="14" t="s">
        <v>214</v>
      </c>
      <c r="AZ102" s="14" t="s">
        <v>214</v>
      </c>
      <c r="BA102" s="14" t="s">
        <v>214</v>
      </c>
      <c r="BB102" s="14" t="s">
        <v>214</v>
      </c>
      <c r="BC102" s="14" t="s">
        <v>213</v>
      </c>
      <c r="BD102" s="14" t="s">
        <v>214</v>
      </c>
      <c r="BE102" s="14" t="s">
        <v>212</v>
      </c>
      <c r="BF102" s="14" t="s">
        <v>213</v>
      </c>
      <c r="BG102" s="14" t="s">
        <v>214</v>
      </c>
      <c r="BH102" s="14" t="s">
        <v>212</v>
      </c>
      <c r="BI102" s="14" t="s">
        <v>214</v>
      </c>
      <c r="BJ102" s="14" t="s">
        <v>214</v>
      </c>
      <c r="BK102" s="14" t="s">
        <v>214</v>
      </c>
      <c r="BL102" s="14" t="s">
        <v>214</v>
      </c>
      <c r="BM102" s="14" t="s">
        <v>214</v>
      </c>
      <c r="BN102" s="14" t="s">
        <v>217</v>
      </c>
      <c r="BO102" s="14" t="s">
        <v>217</v>
      </c>
      <c r="BP102" s="14" t="s">
        <v>215</v>
      </c>
      <c r="BQ102" s="14" t="s">
        <v>215</v>
      </c>
      <c r="BR102" s="14" t="s">
        <v>215</v>
      </c>
      <c r="BS102" s="14" t="s">
        <v>212</v>
      </c>
      <c r="BT102" s="14" t="s">
        <v>212</v>
      </c>
      <c r="BU102" s="14" t="s">
        <v>212</v>
      </c>
      <c r="BV102" s="14" t="s">
        <v>212</v>
      </c>
      <c r="BW102" s="14" t="s">
        <v>212</v>
      </c>
      <c r="BX102" s="14" t="s">
        <v>212</v>
      </c>
      <c r="BY102" s="14" t="s">
        <v>212</v>
      </c>
      <c r="BZ102" s="14" t="s">
        <v>212</v>
      </c>
      <c r="CA102" s="14" t="s">
        <v>212</v>
      </c>
      <c r="CB102" s="14" t="s">
        <v>217</v>
      </c>
      <c r="CC102" s="14" t="s">
        <v>214</v>
      </c>
      <c r="CD102" s="14" t="s">
        <v>213</v>
      </c>
      <c r="CE102" s="14" t="s">
        <v>213</v>
      </c>
      <c r="CF102" s="14" t="s">
        <v>213</v>
      </c>
      <c r="CG102" s="14" t="s">
        <v>214</v>
      </c>
      <c r="CH102" s="14" t="s">
        <v>212</v>
      </c>
      <c r="CI102" s="14" t="s">
        <v>212</v>
      </c>
      <c r="CJ102" s="14" t="s">
        <v>212</v>
      </c>
      <c r="CK102" s="14" t="s">
        <v>212</v>
      </c>
      <c r="CL102" s="14" t="s">
        <v>212</v>
      </c>
      <c r="CM102" s="14" t="s">
        <v>213</v>
      </c>
      <c r="CN102" s="14" t="s">
        <v>214</v>
      </c>
      <c r="CO102" s="14" t="s">
        <v>214</v>
      </c>
      <c r="CP102" s="14" t="s">
        <v>213</v>
      </c>
      <c r="CQ102" s="14" t="s">
        <v>214</v>
      </c>
      <c r="CR102" s="14" t="s">
        <v>213</v>
      </c>
      <c r="CS102" s="14" t="s">
        <v>213</v>
      </c>
      <c r="CT102" s="14" t="s">
        <v>213</v>
      </c>
      <c r="CU102" s="14" t="s">
        <v>213</v>
      </c>
      <c r="CV102" s="14" t="s">
        <v>214</v>
      </c>
      <c r="CW102" s="14" t="s">
        <v>215</v>
      </c>
      <c r="CX102" s="14" t="s">
        <v>215</v>
      </c>
      <c r="CY102" s="14" t="s">
        <v>215</v>
      </c>
      <c r="CZ102" s="14" t="s">
        <v>215</v>
      </c>
      <c r="DA102" s="14" t="s">
        <v>215</v>
      </c>
      <c r="DB102" s="14" t="s">
        <v>215</v>
      </c>
    </row>
    <row r="103" spans="1:106" ht="58.5" customHeight="1" x14ac:dyDescent="0.2">
      <c r="A103" s="10" t="s">
        <v>219</v>
      </c>
      <c r="B103" s="10" t="s">
        <v>220</v>
      </c>
      <c r="C103" s="14" t="s">
        <v>210</v>
      </c>
      <c r="D103" s="14" t="s">
        <v>211</v>
      </c>
      <c r="E103" s="14" t="s">
        <v>211</v>
      </c>
      <c r="F103" s="14" t="s">
        <v>211</v>
      </c>
      <c r="G103" s="14" t="s">
        <v>211</v>
      </c>
      <c r="Y103" s="14" t="s">
        <v>211</v>
      </c>
      <c r="AQ103" s="14" t="s">
        <v>214</v>
      </c>
      <c r="AR103" s="14" t="s">
        <v>213</v>
      </c>
      <c r="AS103" s="14" t="s">
        <v>214</v>
      </c>
      <c r="AT103" s="14" t="s">
        <v>213</v>
      </c>
      <c r="AU103" s="14" t="s">
        <v>212</v>
      </c>
      <c r="AV103" s="14" t="s">
        <v>212</v>
      </c>
      <c r="AW103" s="14" t="s">
        <v>214</v>
      </c>
      <c r="AX103" s="14" t="s">
        <v>217</v>
      </c>
      <c r="AY103" s="14" t="s">
        <v>214</v>
      </c>
      <c r="AZ103" s="14" t="s">
        <v>212</v>
      </c>
      <c r="BA103" s="14" t="s">
        <v>212</v>
      </c>
      <c r="BB103" s="14" t="s">
        <v>212</v>
      </c>
      <c r="BC103" s="14" t="s">
        <v>214</v>
      </c>
      <c r="BD103" s="14" t="s">
        <v>212</v>
      </c>
      <c r="BE103" s="14" t="s">
        <v>215</v>
      </c>
      <c r="BF103" s="14" t="s">
        <v>213</v>
      </c>
      <c r="BG103" s="14" t="s">
        <v>214</v>
      </c>
      <c r="BH103" s="14" t="s">
        <v>215</v>
      </c>
      <c r="BI103" s="14" t="s">
        <v>212</v>
      </c>
      <c r="BJ103" s="14" t="s">
        <v>214</v>
      </c>
      <c r="BK103" s="14" t="s">
        <v>212</v>
      </c>
      <c r="BL103" s="14" t="s">
        <v>214</v>
      </c>
      <c r="BM103" s="14" t="s">
        <v>214</v>
      </c>
      <c r="BN103" s="14" t="s">
        <v>214</v>
      </c>
      <c r="BO103" s="14" t="s">
        <v>214</v>
      </c>
      <c r="BP103" s="14" t="s">
        <v>213</v>
      </c>
      <c r="BQ103" s="14" t="s">
        <v>213</v>
      </c>
      <c r="BR103" s="14" t="s">
        <v>214</v>
      </c>
      <c r="BS103" s="14" t="s">
        <v>214</v>
      </c>
      <c r="BT103" s="14" t="s">
        <v>214</v>
      </c>
      <c r="BU103" s="14" t="s">
        <v>214</v>
      </c>
      <c r="BV103" s="14" t="s">
        <v>214</v>
      </c>
      <c r="BW103" s="14" t="s">
        <v>214</v>
      </c>
      <c r="BX103" s="14" t="s">
        <v>214</v>
      </c>
      <c r="BY103" s="14" t="s">
        <v>212</v>
      </c>
      <c r="BZ103" s="14" t="s">
        <v>214</v>
      </c>
      <c r="CA103" s="14" t="s">
        <v>214</v>
      </c>
      <c r="CB103" s="14" t="s">
        <v>212</v>
      </c>
      <c r="CC103" s="14" t="s">
        <v>216</v>
      </c>
      <c r="CD103" s="14" t="s">
        <v>212</v>
      </c>
      <c r="CE103" s="14" t="s">
        <v>212</v>
      </c>
      <c r="CF103" s="14" t="s">
        <v>212</v>
      </c>
      <c r="CG103" s="14" t="s">
        <v>212</v>
      </c>
      <c r="CH103" s="14" t="s">
        <v>214</v>
      </c>
      <c r="CI103" s="14" t="s">
        <v>214</v>
      </c>
      <c r="CJ103" s="14" t="s">
        <v>212</v>
      </c>
      <c r="CK103" s="14" t="s">
        <v>212</v>
      </c>
      <c r="CL103" s="14" t="s">
        <v>212</v>
      </c>
      <c r="CM103" s="14" t="s">
        <v>213</v>
      </c>
      <c r="CN103" s="14" t="s">
        <v>213</v>
      </c>
      <c r="CO103" s="14" t="s">
        <v>213</v>
      </c>
      <c r="CP103" s="14" t="s">
        <v>213</v>
      </c>
      <c r="CQ103" s="14" t="s">
        <v>213</v>
      </c>
      <c r="CR103" s="14" t="s">
        <v>213</v>
      </c>
      <c r="CS103" s="14" t="s">
        <v>216</v>
      </c>
      <c r="CT103" s="14" t="s">
        <v>216</v>
      </c>
      <c r="CU103" s="14" t="s">
        <v>216</v>
      </c>
      <c r="CV103" s="14" t="s">
        <v>216</v>
      </c>
      <c r="CW103" s="14" t="s">
        <v>216</v>
      </c>
      <c r="CX103" s="14" t="s">
        <v>216</v>
      </c>
      <c r="CY103" s="14" t="s">
        <v>216</v>
      </c>
      <c r="CZ103" s="14" t="s">
        <v>216</v>
      </c>
      <c r="DA103" s="14" t="s">
        <v>216</v>
      </c>
      <c r="DB103" s="14" t="s">
        <v>216</v>
      </c>
    </row>
    <row r="104" spans="1:106" ht="58.5" customHeight="1" x14ac:dyDescent="0.2">
      <c r="A104" s="10" t="s">
        <v>219</v>
      </c>
      <c r="B104" s="10" t="s">
        <v>220</v>
      </c>
      <c r="C104" s="14" t="s">
        <v>210</v>
      </c>
      <c r="D104" s="14" t="s">
        <v>211</v>
      </c>
      <c r="E104" s="14" t="s">
        <v>211</v>
      </c>
      <c r="F104" s="14" t="s">
        <v>211</v>
      </c>
      <c r="G104" s="14" t="s">
        <v>211</v>
      </c>
      <c r="Y104" s="14" t="s">
        <v>211</v>
      </c>
      <c r="AQ104" s="14" t="s">
        <v>214</v>
      </c>
      <c r="AR104" s="14" t="s">
        <v>213</v>
      </c>
      <c r="AS104" s="14" t="s">
        <v>213</v>
      </c>
      <c r="AT104" s="14" t="s">
        <v>213</v>
      </c>
      <c r="AU104" s="14" t="s">
        <v>214</v>
      </c>
      <c r="AV104" s="14" t="s">
        <v>212</v>
      </c>
      <c r="AW104" s="14" t="s">
        <v>214</v>
      </c>
      <c r="AX104" s="14" t="s">
        <v>212</v>
      </c>
      <c r="AY104" s="14" t="s">
        <v>217</v>
      </c>
      <c r="AZ104" s="14" t="s">
        <v>218</v>
      </c>
      <c r="BA104" s="14" t="s">
        <v>218</v>
      </c>
      <c r="BB104" s="14" t="s">
        <v>214</v>
      </c>
      <c r="BC104" s="14" t="s">
        <v>214</v>
      </c>
      <c r="BD104" s="14" t="s">
        <v>212</v>
      </c>
      <c r="BE104" s="14" t="s">
        <v>217</v>
      </c>
      <c r="BF104" s="14" t="s">
        <v>213</v>
      </c>
      <c r="BG104" s="14" t="s">
        <v>214</v>
      </c>
      <c r="BH104" s="14" t="s">
        <v>217</v>
      </c>
      <c r="BI104" s="14" t="s">
        <v>214</v>
      </c>
      <c r="BJ104" s="14" t="s">
        <v>212</v>
      </c>
      <c r="BK104" s="14" t="s">
        <v>212</v>
      </c>
      <c r="BL104" s="14" t="s">
        <v>214</v>
      </c>
      <c r="BM104" s="14" t="s">
        <v>213</v>
      </c>
      <c r="BN104" s="14" t="s">
        <v>216</v>
      </c>
      <c r="BO104" s="14" t="s">
        <v>216</v>
      </c>
      <c r="BP104" s="14" t="s">
        <v>216</v>
      </c>
      <c r="BQ104" s="14" t="s">
        <v>216</v>
      </c>
      <c r="BR104" s="14" t="s">
        <v>216</v>
      </c>
      <c r="BS104" s="14" t="s">
        <v>214</v>
      </c>
      <c r="BT104" s="14" t="s">
        <v>212</v>
      </c>
      <c r="BU104" s="14" t="s">
        <v>214</v>
      </c>
      <c r="BV104" s="14" t="s">
        <v>214</v>
      </c>
      <c r="BW104" s="14" t="s">
        <v>213</v>
      </c>
      <c r="BX104" s="14" t="s">
        <v>214</v>
      </c>
      <c r="BY104" s="14" t="s">
        <v>213</v>
      </c>
      <c r="BZ104" s="14" t="s">
        <v>212</v>
      </c>
      <c r="CA104" s="14" t="s">
        <v>214</v>
      </c>
      <c r="CB104" s="14" t="s">
        <v>214</v>
      </c>
      <c r="CC104" s="14" t="s">
        <v>214</v>
      </c>
      <c r="CD104" s="14" t="s">
        <v>214</v>
      </c>
      <c r="CE104" s="14" t="s">
        <v>214</v>
      </c>
      <c r="CF104" s="14" t="s">
        <v>213</v>
      </c>
      <c r="CG104" s="14" t="s">
        <v>214</v>
      </c>
      <c r="CH104" s="14" t="s">
        <v>214</v>
      </c>
      <c r="CI104" s="14" t="s">
        <v>214</v>
      </c>
      <c r="CJ104" s="14" t="s">
        <v>214</v>
      </c>
      <c r="CK104" s="14" t="s">
        <v>214</v>
      </c>
      <c r="CL104" s="14" t="s">
        <v>217</v>
      </c>
      <c r="CM104" s="14" t="s">
        <v>213</v>
      </c>
      <c r="CN104" s="14" t="s">
        <v>213</v>
      </c>
      <c r="CO104" s="14" t="s">
        <v>213</v>
      </c>
      <c r="CP104" s="14" t="s">
        <v>213</v>
      </c>
      <c r="CQ104" s="14" t="s">
        <v>213</v>
      </c>
      <c r="CR104" s="14" t="s">
        <v>213</v>
      </c>
      <c r="CS104" s="14" t="s">
        <v>216</v>
      </c>
      <c r="CT104" s="14" t="s">
        <v>216</v>
      </c>
      <c r="CU104" s="14" t="s">
        <v>213</v>
      </c>
      <c r="CV104" s="14" t="s">
        <v>216</v>
      </c>
      <c r="CW104" s="14" t="s">
        <v>213</v>
      </c>
      <c r="CX104" s="14" t="s">
        <v>213</v>
      </c>
      <c r="CY104" s="14" t="s">
        <v>213</v>
      </c>
      <c r="CZ104" s="14" t="s">
        <v>213</v>
      </c>
      <c r="DA104" s="14" t="s">
        <v>213</v>
      </c>
      <c r="DB104" s="14" t="s">
        <v>213</v>
      </c>
    </row>
    <row r="105" spans="1:106" ht="58.5" customHeight="1" x14ac:dyDescent="0.2">
      <c r="A105" s="10" t="s">
        <v>219</v>
      </c>
      <c r="B105" s="10" t="s">
        <v>220</v>
      </c>
      <c r="C105" s="14" t="s">
        <v>210</v>
      </c>
      <c r="D105" s="14" t="s">
        <v>210</v>
      </c>
      <c r="E105" s="14" t="s">
        <v>211</v>
      </c>
      <c r="F105" s="14" t="s">
        <v>211</v>
      </c>
      <c r="G105" s="14" t="s">
        <v>210</v>
      </c>
      <c r="H105" s="14" t="s">
        <v>214</v>
      </c>
      <c r="I105" s="14" t="s">
        <v>214</v>
      </c>
      <c r="J105" s="14" t="s">
        <v>214</v>
      </c>
      <c r="K105" s="14" t="s">
        <v>214</v>
      </c>
      <c r="L105" s="14" t="s">
        <v>217</v>
      </c>
      <c r="M105" s="14" t="s">
        <v>214</v>
      </c>
      <c r="N105" s="14" t="s">
        <v>212</v>
      </c>
      <c r="O105" s="14" t="s">
        <v>212</v>
      </c>
      <c r="P105" s="14" t="s">
        <v>214</v>
      </c>
      <c r="Q105" s="14" t="s">
        <v>212</v>
      </c>
      <c r="R105" s="14" t="s">
        <v>212</v>
      </c>
      <c r="S105" s="14" t="s">
        <v>214</v>
      </c>
      <c r="T105" s="14" t="s">
        <v>212</v>
      </c>
      <c r="U105" s="14" t="s">
        <v>212</v>
      </c>
      <c r="V105" s="14" t="s">
        <v>212</v>
      </c>
      <c r="W105" s="14" t="s">
        <v>215</v>
      </c>
      <c r="X105" s="14" t="s">
        <v>212</v>
      </c>
      <c r="Y105" s="14" t="s">
        <v>210</v>
      </c>
      <c r="Z105" s="14" t="s">
        <v>214</v>
      </c>
      <c r="AA105" s="14" t="s">
        <v>212</v>
      </c>
      <c r="AB105" s="14" t="s">
        <v>212</v>
      </c>
      <c r="AC105" s="14" t="s">
        <v>212</v>
      </c>
      <c r="AD105" s="14" t="s">
        <v>217</v>
      </c>
      <c r="AE105" s="14" t="s">
        <v>212</v>
      </c>
      <c r="AF105" s="14" t="s">
        <v>212</v>
      </c>
      <c r="AG105" s="14" t="s">
        <v>212</v>
      </c>
      <c r="AH105" s="14" t="s">
        <v>212</v>
      </c>
      <c r="AI105" s="14" t="s">
        <v>214</v>
      </c>
      <c r="AJ105" s="14" t="s">
        <v>212</v>
      </c>
      <c r="AK105" s="14" t="s">
        <v>212</v>
      </c>
      <c r="AL105" s="14" t="s">
        <v>212</v>
      </c>
      <c r="AM105" s="14" t="s">
        <v>212</v>
      </c>
      <c r="AN105" s="14" t="s">
        <v>212</v>
      </c>
      <c r="AO105" s="14" t="s">
        <v>212</v>
      </c>
      <c r="AP105" s="14" t="s">
        <v>214</v>
      </c>
      <c r="AQ105" s="14" t="s">
        <v>213</v>
      </c>
      <c r="AR105" s="14" t="s">
        <v>213</v>
      </c>
      <c r="AS105" s="14" t="s">
        <v>214</v>
      </c>
      <c r="AT105" s="14" t="s">
        <v>214</v>
      </c>
      <c r="AU105" s="14" t="s">
        <v>214</v>
      </c>
      <c r="AV105" s="14" t="s">
        <v>214</v>
      </c>
      <c r="AW105" s="14" t="s">
        <v>213</v>
      </c>
      <c r="AX105" s="14" t="s">
        <v>214</v>
      </c>
      <c r="AY105" s="14" t="s">
        <v>214</v>
      </c>
      <c r="AZ105" s="14" t="s">
        <v>212</v>
      </c>
      <c r="BA105" s="14" t="s">
        <v>212</v>
      </c>
      <c r="BB105" s="14" t="s">
        <v>214</v>
      </c>
      <c r="BC105" s="14" t="s">
        <v>214</v>
      </c>
      <c r="BD105" s="14" t="s">
        <v>214</v>
      </c>
      <c r="BE105" s="14" t="s">
        <v>212</v>
      </c>
      <c r="BF105" s="14" t="s">
        <v>213</v>
      </c>
      <c r="BG105" s="14" t="s">
        <v>214</v>
      </c>
      <c r="BH105" s="14" t="s">
        <v>214</v>
      </c>
      <c r="BI105" s="14" t="s">
        <v>212</v>
      </c>
      <c r="BJ105" s="14" t="s">
        <v>212</v>
      </c>
      <c r="BK105" s="14" t="s">
        <v>214</v>
      </c>
      <c r="BL105" s="14" t="s">
        <v>214</v>
      </c>
      <c r="BM105" s="14" t="s">
        <v>214</v>
      </c>
      <c r="BN105" s="14" t="s">
        <v>217</v>
      </c>
      <c r="BO105" s="14" t="s">
        <v>212</v>
      </c>
      <c r="BP105" s="14" t="s">
        <v>216</v>
      </c>
      <c r="BQ105" s="14" t="s">
        <v>216</v>
      </c>
      <c r="BR105" s="14" t="s">
        <v>216</v>
      </c>
      <c r="BS105" s="14" t="s">
        <v>214</v>
      </c>
      <c r="BT105" s="14" t="s">
        <v>212</v>
      </c>
      <c r="BU105" s="14" t="s">
        <v>212</v>
      </c>
      <c r="BV105" s="14" t="s">
        <v>212</v>
      </c>
      <c r="BW105" s="14" t="s">
        <v>214</v>
      </c>
      <c r="BX105" s="14" t="s">
        <v>217</v>
      </c>
      <c r="BY105" s="14" t="s">
        <v>217</v>
      </c>
      <c r="BZ105" s="14" t="s">
        <v>217</v>
      </c>
      <c r="CA105" s="14" t="s">
        <v>212</v>
      </c>
      <c r="CB105" s="14" t="s">
        <v>217</v>
      </c>
      <c r="CC105" s="14" t="s">
        <v>212</v>
      </c>
      <c r="CD105" s="14" t="s">
        <v>212</v>
      </c>
      <c r="CE105" s="14" t="s">
        <v>217</v>
      </c>
      <c r="CF105" s="14" t="s">
        <v>212</v>
      </c>
      <c r="CG105" s="14" t="s">
        <v>212</v>
      </c>
      <c r="CH105" s="14" t="s">
        <v>214</v>
      </c>
      <c r="CI105" s="14" t="s">
        <v>216</v>
      </c>
      <c r="CJ105" s="14" t="s">
        <v>212</v>
      </c>
      <c r="CK105" s="14" t="s">
        <v>212</v>
      </c>
      <c r="CL105" s="14" t="s">
        <v>216</v>
      </c>
      <c r="CM105" s="14" t="s">
        <v>213</v>
      </c>
      <c r="CN105" s="14" t="s">
        <v>213</v>
      </c>
      <c r="CO105" s="14" t="s">
        <v>214</v>
      </c>
      <c r="CP105" s="14" t="s">
        <v>213</v>
      </c>
      <c r="CQ105" s="14" t="s">
        <v>214</v>
      </c>
      <c r="CR105" s="14" t="s">
        <v>213</v>
      </c>
      <c r="CS105" s="14" t="s">
        <v>214</v>
      </c>
      <c r="CT105" s="14" t="s">
        <v>214</v>
      </c>
      <c r="CU105" s="14" t="s">
        <v>216</v>
      </c>
      <c r="CV105" s="14" t="s">
        <v>216</v>
      </c>
      <c r="CW105" s="14" t="s">
        <v>214</v>
      </c>
      <c r="CX105" s="14" t="s">
        <v>216</v>
      </c>
      <c r="CY105" s="14" t="s">
        <v>216</v>
      </c>
      <c r="CZ105" s="14" t="s">
        <v>214</v>
      </c>
      <c r="DA105" s="14" t="s">
        <v>214</v>
      </c>
      <c r="DB105" s="14" t="s">
        <v>213</v>
      </c>
    </row>
    <row r="106" spans="1:106" ht="58.5" customHeight="1" x14ac:dyDescent="0.2">
      <c r="A106" s="10" t="s">
        <v>219</v>
      </c>
      <c r="B106" s="10" t="s">
        <v>220</v>
      </c>
      <c r="C106" s="14" t="s">
        <v>210</v>
      </c>
      <c r="D106" s="14" t="s">
        <v>211</v>
      </c>
      <c r="E106" s="14" t="s">
        <v>211</v>
      </c>
      <c r="F106" s="14" t="s">
        <v>211</v>
      </c>
      <c r="G106" s="14" t="s">
        <v>211</v>
      </c>
      <c r="Y106" s="14" t="s">
        <v>211</v>
      </c>
      <c r="AQ106" s="14" t="s">
        <v>213</v>
      </c>
      <c r="AR106" s="14" t="s">
        <v>213</v>
      </c>
      <c r="AS106" s="14" t="s">
        <v>214</v>
      </c>
      <c r="AT106" s="14" t="s">
        <v>213</v>
      </c>
      <c r="AU106" s="14" t="s">
        <v>212</v>
      </c>
      <c r="AV106" s="14" t="s">
        <v>214</v>
      </c>
      <c r="AW106" s="14" t="s">
        <v>214</v>
      </c>
      <c r="AX106" s="14" t="s">
        <v>212</v>
      </c>
      <c r="AY106" s="14" t="s">
        <v>214</v>
      </c>
      <c r="AZ106" s="14" t="s">
        <v>217</v>
      </c>
      <c r="BA106" s="14" t="s">
        <v>217</v>
      </c>
      <c r="BB106" s="14" t="s">
        <v>214</v>
      </c>
      <c r="BC106" s="14" t="s">
        <v>214</v>
      </c>
      <c r="BD106" s="14" t="s">
        <v>214</v>
      </c>
      <c r="BE106" s="14" t="s">
        <v>217</v>
      </c>
      <c r="BF106" s="14" t="s">
        <v>213</v>
      </c>
      <c r="BG106" s="14" t="s">
        <v>214</v>
      </c>
      <c r="BH106" s="14" t="s">
        <v>217</v>
      </c>
      <c r="BI106" s="14" t="s">
        <v>214</v>
      </c>
      <c r="BJ106" s="14" t="s">
        <v>212</v>
      </c>
      <c r="BK106" s="14" t="s">
        <v>214</v>
      </c>
      <c r="BL106" s="14" t="s">
        <v>214</v>
      </c>
      <c r="BM106" s="14" t="s">
        <v>214</v>
      </c>
      <c r="BN106" s="14" t="s">
        <v>214</v>
      </c>
      <c r="BO106" s="14" t="s">
        <v>214</v>
      </c>
      <c r="BP106" s="14" t="s">
        <v>214</v>
      </c>
      <c r="BQ106" s="14" t="s">
        <v>213</v>
      </c>
      <c r="BR106" s="14" t="s">
        <v>214</v>
      </c>
      <c r="BS106" s="14" t="s">
        <v>214</v>
      </c>
      <c r="BT106" s="14" t="s">
        <v>212</v>
      </c>
      <c r="BU106" s="14" t="s">
        <v>214</v>
      </c>
      <c r="BV106" s="14" t="s">
        <v>214</v>
      </c>
      <c r="BW106" s="14" t="s">
        <v>214</v>
      </c>
      <c r="BX106" s="14" t="s">
        <v>214</v>
      </c>
      <c r="BY106" s="14" t="s">
        <v>214</v>
      </c>
      <c r="BZ106" s="14" t="s">
        <v>213</v>
      </c>
      <c r="CA106" s="14" t="s">
        <v>214</v>
      </c>
      <c r="CB106" s="14" t="s">
        <v>214</v>
      </c>
      <c r="CC106" s="14" t="s">
        <v>212</v>
      </c>
      <c r="CD106" s="14" t="s">
        <v>212</v>
      </c>
      <c r="CE106" s="14" t="s">
        <v>212</v>
      </c>
      <c r="CF106" s="14" t="s">
        <v>212</v>
      </c>
      <c r="CG106" s="14" t="s">
        <v>212</v>
      </c>
      <c r="CH106" s="14" t="s">
        <v>217</v>
      </c>
      <c r="CI106" s="14" t="s">
        <v>212</v>
      </c>
      <c r="CJ106" s="14" t="s">
        <v>217</v>
      </c>
      <c r="CK106" s="14" t="s">
        <v>217</v>
      </c>
      <c r="CL106" s="14" t="s">
        <v>218</v>
      </c>
      <c r="CM106" s="14" t="s">
        <v>213</v>
      </c>
      <c r="CN106" s="14" t="s">
        <v>214</v>
      </c>
      <c r="CO106" s="14" t="s">
        <v>214</v>
      </c>
      <c r="CP106" s="14" t="s">
        <v>214</v>
      </c>
      <c r="CQ106" s="14" t="s">
        <v>215</v>
      </c>
      <c r="CR106" s="14" t="s">
        <v>214</v>
      </c>
      <c r="CS106" s="14" t="s">
        <v>214</v>
      </c>
      <c r="CT106" s="14" t="s">
        <v>214</v>
      </c>
      <c r="CU106" s="14" t="s">
        <v>214</v>
      </c>
      <c r="CV106" s="14" t="s">
        <v>214</v>
      </c>
      <c r="CW106" s="14" t="s">
        <v>214</v>
      </c>
      <c r="CX106" s="14" t="s">
        <v>214</v>
      </c>
      <c r="CY106" s="14" t="s">
        <v>214</v>
      </c>
      <c r="CZ106" s="14" t="s">
        <v>214</v>
      </c>
      <c r="DA106" s="14" t="s">
        <v>214</v>
      </c>
      <c r="DB106" s="14" t="s">
        <v>214</v>
      </c>
    </row>
    <row r="107" spans="1:106" ht="58.5" customHeight="1" x14ac:dyDescent="0.2">
      <c r="A107" s="10" t="s">
        <v>219</v>
      </c>
      <c r="B107" s="10" t="s">
        <v>224</v>
      </c>
      <c r="C107" s="14" t="s">
        <v>210</v>
      </c>
      <c r="D107" s="14" t="s">
        <v>211</v>
      </c>
      <c r="E107" s="14" t="s">
        <v>211</v>
      </c>
      <c r="F107" s="14" t="s">
        <v>211</v>
      </c>
      <c r="G107" s="14" t="s">
        <v>211</v>
      </c>
      <c r="Y107" s="14" t="s">
        <v>211</v>
      </c>
      <c r="AQ107" s="14" t="s">
        <v>212</v>
      </c>
      <c r="AR107" s="14" t="s">
        <v>213</v>
      </c>
      <c r="AS107" s="14" t="s">
        <v>212</v>
      </c>
      <c r="AT107" s="14" t="s">
        <v>217</v>
      </c>
      <c r="AU107" s="14" t="s">
        <v>212</v>
      </c>
      <c r="AV107" s="14" t="s">
        <v>214</v>
      </c>
      <c r="AW107" s="14" t="s">
        <v>212</v>
      </c>
      <c r="AX107" s="14" t="s">
        <v>212</v>
      </c>
      <c r="AY107" s="14" t="s">
        <v>217</v>
      </c>
      <c r="AZ107" s="14" t="s">
        <v>217</v>
      </c>
      <c r="BA107" s="14" t="s">
        <v>217</v>
      </c>
      <c r="BB107" s="14" t="s">
        <v>217</v>
      </c>
      <c r="BC107" s="14" t="s">
        <v>212</v>
      </c>
      <c r="BD107" s="14" t="s">
        <v>212</v>
      </c>
      <c r="BE107" s="14" t="s">
        <v>217</v>
      </c>
      <c r="BF107" s="14" t="s">
        <v>218</v>
      </c>
      <c r="BG107" s="14" t="s">
        <v>218</v>
      </c>
      <c r="BH107" s="14" t="s">
        <v>218</v>
      </c>
      <c r="BI107" s="14" t="s">
        <v>214</v>
      </c>
      <c r="BJ107" s="14" t="s">
        <v>214</v>
      </c>
      <c r="BK107" s="14" t="s">
        <v>217</v>
      </c>
      <c r="BL107" s="14" t="s">
        <v>214</v>
      </c>
      <c r="BM107" s="14" t="s">
        <v>214</v>
      </c>
      <c r="BN107" s="14" t="s">
        <v>217</v>
      </c>
      <c r="BO107" s="14" t="s">
        <v>217</v>
      </c>
      <c r="BP107" s="14" t="s">
        <v>214</v>
      </c>
      <c r="BQ107" s="14" t="s">
        <v>214</v>
      </c>
      <c r="BR107" s="14" t="s">
        <v>214</v>
      </c>
      <c r="BS107" s="14" t="s">
        <v>217</v>
      </c>
      <c r="BT107" s="14" t="s">
        <v>217</v>
      </c>
      <c r="BU107" s="14" t="s">
        <v>217</v>
      </c>
      <c r="BV107" s="14" t="s">
        <v>217</v>
      </c>
      <c r="BW107" s="14" t="s">
        <v>217</v>
      </c>
      <c r="BX107" s="14" t="s">
        <v>217</v>
      </c>
      <c r="BY107" s="14" t="s">
        <v>217</v>
      </c>
      <c r="BZ107" s="14" t="s">
        <v>217</v>
      </c>
      <c r="CA107" s="14" t="s">
        <v>217</v>
      </c>
      <c r="CB107" s="14" t="s">
        <v>217</v>
      </c>
      <c r="CC107" s="14" t="s">
        <v>214</v>
      </c>
      <c r="CD107" s="14" t="s">
        <v>214</v>
      </c>
      <c r="CE107" s="14" t="s">
        <v>213</v>
      </c>
      <c r="CF107" s="14" t="s">
        <v>214</v>
      </c>
      <c r="CG107" s="14" t="s">
        <v>212</v>
      </c>
      <c r="CH107" s="14" t="s">
        <v>212</v>
      </c>
      <c r="CI107" s="14" t="s">
        <v>212</v>
      </c>
      <c r="CJ107" s="14" t="s">
        <v>212</v>
      </c>
      <c r="CK107" s="14" t="s">
        <v>212</v>
      </c>
      <c r="CL107" s="14" t="s">
        <v>212</v>
      </c>
      <c r="CM107" s="14" t="s">
        <v>214</v>
      </c>
      <c r="CN107" s="14" t="s">
        <v>214</v>
      </c>
      <c r="CO107" s="14" t="s">
        <v>214</v>
      </c>
      <c r="CP107" s="14" t="s">
        <v>214</v>
      </c>
      <c r="CQ107" s="14" t="s">
        <v>214</v>
      </c>
      <c r="CR107" s="14" t="s">
        <v>214</v>
      </c>
      <c r="CS107" s="14" t="s">
        <v>214</v>
      </c>
      <c r="CT107" s="14" t="s">
        <v>212</v>
      </c>
      <c r="CU107" s="14" t="s">
        <v>217</v>
      </c>
      <c r="CV107" s="14" t="s">
        <v>212</v>
      </c>
      <c r="CW107" s="14" t="s">
        <v>218</v>
      </c>
      <c r="CX107" s="14" t="s">
        <v>212</v>
      </c>
      <c r="CY107" s="14" t="s">
        <v>212</v>
      </c>
      <c r="CZ107" s="14" t="s">
        <v>212</v>
      </c>
      <c r="DA107" s="14" t="s">
        <v>212</v>
      </c>
      <c r="DB107" s="14" t="s">
        <v>214</v>
      </c>
    </row>
    <row r="108" spans="1:106" ht="58.5" customHeight="1" x14ac:dyDescent="0.2">
      <c r="A108" s="10" t="s">
        <v>219</v>
      </c>
      <c r="B108" s="10" t="s">
        <v>220</v>
      </c>
      <c r="C108" s="14" t="s">
        <v>211</v>
      </c>
      <c r="D108" s="14" t="s">
        <v>211</v>
      </c>
      <c r="E108" s="14" t="s">
        <v>211</v>
      </c>
      <c r="F108" s="14" t="s">
        <v>210</v>
      </c>
      <c r="G108" s="14" t="s">
        <v>210</v>
      </c>
      <c r="H108" s="14" t="s">
        <v>215</v>
      </c>
      <c r="I108" s="14" t="s">
        <v>215</v>
      </c>
      <c r="J108" s="14" t="s">
        <v>215</v>
      </c>
      <c r="K108" s="14" t="s">
        <v>215</v>
      </c>
      <c r="L108" s="14" t="s">
        <v>215</v>
      </c>
      <c r="M108" s="14" t="s">
        <v>215</v>
      </c>
      <c r="N108" s="14" t="s">
        <v>215</v>
      </c>
      <c r="O108" s="14" t="s">
        <v>215</v>
      </c>
      <c r="P108" s="14" t="s">
        <v>215</v>
      </c>
      <c r="Q108" s="14" t="s">
        <v>215</v>
      </c>
      <c r="R108" s="14" t="s">
        <v>215</v>
      </c>
      <c r="S108" s="14" t="s">
        <v>215</v>
      </c>
      <c r="T108" s="14" t="s">
        <v>215</v>
      </c>
      <c r="U108" s="14" t="s">
        <v>215</v>
      </c>
      <c r="V108" s="14" t="s">
        <v>215</v>
      </c>
      <c r="W108" s="14" t="s">
        <v>215</v>
      </c>
      <c r="X108" s="14" t="s">
        <v>215</v>
      </c>
      <c r="Y108" s="14" t="s">
        <v>211</v>
      </c>
      <c r="AQ108" s="14" t="s">
        <v>213</v>
      </c>
      <c r="AR108" s="14" t="s">
        <v>213</v>
      </c>
      <c r="AS108" s="14" t="s">
        <v>213</v>
      </c>
      <c r="AT108" s="14" t="s">
        <v>213</v>
      </c>
      <c r="AU108" s="14" t="s">
        <v>214</v>
      </c>
      <c r="AV108" s="14" t="s">
        <v>212</v>
      </c>
      <c r="AW108" s="14" t="s">
        <v>214</v>
      </c>
      <c r="AX108" s="14" t="s">
        <v>212</v>
      </c>
      <c r="AY108" s="14" t="s">
        <v>216</v>
      </c>
      <c r="AZ108" s="14" t="s">
        <v>214</v>
      </c>
      <c r="BA108" s="14" t="s">
        <v>214</v>
      </c>
      <c r="BB108" s="14" t="s">
        <v>216</v>
      </c>
      <c r="BC108" s="14" t="s">
        <v>213</v>
      </c>
      <c r="BD108" s="14" t="s">
        <v>215</v>
      </c>
      <c r="BE108" s="14" t="s">
        <v>215</v>
      </c>
      <c r="BF108" s="14" t="s">
        <v>214</v>
      </c>
      <c r="BG108" s="14" t="s">
        <v>215</v>
      </c>
      <c r="BH108" s="14" t="s">
        <v>215</v>
      </c>
      <c r="BI108" s="14" t="s">
        <v>217</v>
      </c>
      <c r="BJ108" s="14" t="s">
        <v>212</v>
      </c>
      <c r="BK108" s="14" t="s">
        <v>214</v>
      </c>
      <c r="BL108" s="14" t="s">
        <v>214</v>
      </c>
      <c r="BM108" s="14" t="s">
        <v>214</v>
      </c>
      <c r="BN108" s="14" t="s">
        <v>216</v>
      </c>
      <c r="BO108" s="14" t="s">
        <v>212</v>
      </c>
      <c r="BP108" s="14" t="s">
        <v>216</v>
      </c>
      <c r="BQ108" s="14" t="s">
        <v>216</v>
      </c>
      <c r="BR108" s="14" t="s">
        <v>216</v>
      </c>
      <c r="BS108" s="14" t="s">
        <v>212</v>
      </c>
      <c r="BT108" s="14" t="s">
        <v>217</v>
      </c>
      <c r="BU108" s="14" t="s">
        <v>212</v>
      </c>
      <c r="BV108" s="14" t="s">
        <v>212</v>
      </c>
      <c r="BW108" s="14" t="s">
        <v>216</v>
      </c>
      <c r="BX108" s="14" t="s">
        <v>214</v>
      </c>
      <c r="BY108" s="14" t="s">
        <v>212</v>
      </c>
      <c r="BZ108" s="14" t="s">
        <v>217</v>
      </c>
      <c r="CA108" s="14" t="s">
        <v>212</v>
      </c>
      <c r="CB108" s="14" t="s">
        <v>214</v>
      </c>
      <c r="CC108" s="14" t="s">
        <v>214</v>
      </c>
      <c r="CD108" s="14" t="s">
        <v>214</v>
      </c>
      <c r="CE108" s="14" t="s">
        <v>212</v>
      </c>
      <c r="CF108" s="14" t="s">
        <v>214</v>
      </c>
      <c r="CG108" s="14" t="s">
        <v>214</v>
      </c>
      <c r="CH108" s="14" t="s">
        <v>212</v>
      </c>
      <c r="CI108" s="14" t="s">
        <v>216</v>
      </c>
      <c r="CJ108" s="14" t="s">
        <v>212</v>
      </c>
      <c r="CK108" s="14" t="s">
        <v>214</v>
      </c>
      <c r="CL108" s="14" t="s">
        <v>217</v>
      </c>
      <c r="CM108" s="14" t="s">
        <v>213</v>
      </c>
      <c r="CN108" s="14" t="s">
        <v>213</v>
      </c>
      <c r="CO108" s="14" t="s">
        <v>212</v>
      </c>
      <c r="CP108" s="14" t="s">
        <v>213</v>
      </c>
      <c r="CQ108" s="14" t="s">
        <v>213</v>
      </c>
      <c r="CR108" s="14" t="s">
        <v>213</v>
      </c>
      <c r="CS108" s="14" t="s">
        <v>214</v>
      </c>
      <c r="CT108" s="14" t="s">
        <v>214</v>
      </c>
      <c r="CU108" s="14" t="s">
        <v>212</v>
      </c>
      <c r="CV108" s="14" t="s">
        <v>214</v>
      </c>
      <c r="CW108" s="14" t="s">
        <v>214</v>
      </c>
      <c r="CX108" s="14" t="s">
        <v>214</v>
      </c>
      <c r="CY108" s="14" t="s">
        <v>216</v>
      </c>
      <c r="CZ108" s="14" t="s">
        <v>214</v>
      </c>
      <c r="DA108" s="14" t="s">
        <v>213</v>
      </c>
      <c r="DB108" s="14" t="s">
        <v>213</v>
      </c>
    </row>
    <row r="109" spans="1:106" ht="58.5" customHeight="1" x14ac:dyDescent="0.2">
      <c r="A109" s="10" t="s">
        <v>219</v>
      </c>
      <c r="B109" s="10" t="s">
        <v>223</v>
      </c>
      <c r="C109" s="14" t="s">
        <v>210</v>
      </c>
      <c r="D109" s="14" t="s">
        <v>211</v>
      </c>
      <c r="E109" s="14" t="s">
        <v>211</v>
      </c>
      <c r="F109" s="14" t="s">
        <v>211</v>
      </c>
      <c r="G109" s="14" t="s">
        <v>210</v>
      </c>
      <c r="H109" s="14" t="s">
        <v>212</v>
      </c>
      <c r="I109" s="14" t="s">
        <v>214</v>
      </c>
      <c r="J109" s="14" t="s">
        <v>213</v>
      </c>
      <c r="K109" s="14" t="s">
        <v>213</v>
      </c>
      <c r="L109" s="14" t="s">
        <v>213</v>
      </c>
      <c r="M109" s="14" t="s">
        <v>213</v>
      </c>
      <c r="N109" s="14" t="s">
        <v>212</v>
      </c>
      <c r="O109" s="14" t="s">
        <v>213</v>
      </c>
      <c r="P109" s="14" t="s">
        <v>214</v>
      </c>
      <c r="Q109" s="14" t="s">
        <v>214</v>
      </c>
      <c r="R109" s="14" t="s">
        <v>214</v>
      </c>
      <c r="S109" s="14" t="s">
        <v>214</v>
      </c>
      <c r="T109" s="14" t="s">
        <v>213</v>
      </c>
      <c r="U109" s="14" t="s">
        <v>214</v>
      </c>
      <c r="V109" s="14" t="s">
        <v>214</v>
      </c>
      <c r="W109" s="14" t="s">
        <v>215</v>
      </c>
      <c r="X109" s="14" t="s">
        <v>214</v>
      </c>
      <c r="Y109" s="14" t="s">
        <v>211</v>
      </c>
      <c r="AQ109" s="14" t="s">
        <v>214</v>
      </c>
      <c r="AR109" s="14" t="s">
        <v>213</v>
      </c>
      <c r="AS109" s="14" t="s">
        <v>213</v>
      </c>
      <c r="AT109" s="14" t="s">
        <v>213</v>
      </c>
      <c r="AU109" s="14" t="s">
        <v>212</v>
      </c>
      <c r="AV109" s="14" t="s">
        <v>214</v>
      </c>
      <c r="AW109" s="14" t="s">
        <v>214</v>
      </c>
      <c r="AX109" s="14" t="s">
        <v>212</v>
      </c>
      <c r="AY109" s="14" t="s">
        <v>214</v>
      </c>
      <c r="AZ109" s="14" t="s">
        <v>214</v>
      </c>
      <c r="BA109" s="14" t="s">
        <v>217</v>
      </c>
      <c r="BB109" s="14" t="s">
        <v>214</v>
      </c>
      <c r="BC109" s="14" t="s">
        <v>214</v>
      </c>
      <c r="BD109" s="14" t="s">
        <v>214</v>
      </c>
      <c r="BE109" s="14" t="s">
        <v>214</v>
      </c>
      <c r="BF109" s="14" t="s">
        <v>214</v>
      </c>
      <c r="BG109" s="14" t="s">
        <v>214</v>
      </c>
      <c r="BH109" s="14" t="s">
        <v>214</v>
      </c>
      <c r="BI109" s="14" t="s">
        <v>217</v>
      </c>
      <c r="BJ109" s="14" t="s">
        <v>217</v>
      </c>
      <c r="BK109" s="14" t="s">
        <v>212</v>
      </c>
      <c r="BL109" s="14" t="s">
        <v>217</v>
      </c>
      <c r="BM109" s="14" t="s">
        <v>214</v>
      </c>
      <c r="BN109" s="14" t="s">
        <v>215</v>
      </c>
      <c r="BO109" s="14" t="s">
        <v>215</v>
      </c>
      <c r="BP109" s="14" t="s">
        <v>215</v>
      </c>
      <c r="BQ109" s="14" t="s">
        <v>215</v>
      </c>
      <c r="BR109" s="14" t="s">
        <v>215</v>
      </c>
      <c r="BS109" s="14" t="s">
        <v>214</v>
      </c>
      <c r="BT109" s="14" t="s">
        <v>212</v>
      </c>
      <c r="BU109" s="14" t="s">
        <v>214</v>
      </c>
      <c r="BV109" s="14" t="s">
        <v>214</v>
      </c>
      <c r="BW109" s="14" t="s">
        <v>212</v>
      </c>
      <c r="BX109" s="14" t="s">
        <v>215</v>
      </c>
      <c r="BY109" s="14" t="s">
        <v>212</v>
      </c>
      <c r="BZ109" s="14" t="s">
        <v>214</v>
      </c>
      <c r="CA109" s="14" t="s">
        <v>214</v>
      </c>
      <c r="CB109" s="14" t="s">
        <v>217</v>
      </c>
      <c r="CC109" s="14" t="s">
        <v>217</v>
      </c>
      <c r="CD109" s="14" t="s">
        <v>217</v>
      </c>
      <c r="CE109" s="14" t="s">
        <v>218</v>
      </c>
      <c r="CF109" s="14" t="s">
        <v>217</v>
      </c>
      <c r="CG109" s="14" t="s">
        <v>214</v>
      </c>
      <c r="CH109" s="14" t="s">
        <v>212</v>
      </c>
      <c r="CI109" s="14" t="s">
        <v>215</v>
      </c>
      <c r="CJ109" s="14" t="s">
        <v>212</v>
      </c>
      <c r="CK109" s="14" t="s">
        <v>212</v>
      </c>
      <c r="CL109" s="14" t="s">
        <v>218</v>
      </c>
      <c r="CM109" s="14" t="s">
        <v>214</v>
      </c>
      <c r="CN109" s="14" t="s">
        <v>214</v>
      </c>
      <c r="CO109" s="14" t="s">
        <v>214</v>
      </c>
      <c r="CP109" s="14" t="s">
        <v>214</v>
      </c>
      <c r="CQ109" s="14" t="s">
        <v>214</v>
      </c>
      <c r="CR109" s="14" t="s">
        <v>214</v>
      </c>
      <c r="CS109" s="14" t="s">
        <v>216</v>
      </c>
      <c r="CT109" s="14" t="s">
        <v>216</v>
      </c>
      <c r="CU109" s="14" t="s">
        <v>216</v>
      </c>
      <c r="CV109" s="14" t="s">
        <v>216</v>
      </c>
      <c r="CW109" s="14" t="s">
        <v>214</v>
      </c>
      <c r="CX109" s="14" t="s">
        <v>217</v>
      </c>
      <c r="CY109" s="14" t="s">
        <v>212</v>
      </c>
      <c r="CZ109" s="14" t="s">
        <v>214</v>
      </c>
      <c r="DA109" s="14" t="s">
        <v>212</v>
      </c>
      <c r="DB109" s="14" t="s">
        <v>214</v>
      </c>
    </row>
    <row r="110" spans="1:106" ht="58.5" customHeight="1" x14ac:dyDescent="0.2">
      <c r="A110" s="10" t="s">
        <v>219</v>
      </c>
      <c r="B110" s="10" t="s">
        <v>220</v>
      </c>
      <c r="C110" s="14" t="s">
        <v>211</v>
      </c>
      <c r="D110" s="14" t="s">
        <v>210</v>
      </c>
      <c r="E110" s="14" t="s">
        <v>211</v>
      </c>
      <c r="F110" s="14" t="s">
        <v>211</v>
      </c>
      <c r="G110" s="14" t="s">
        <v>210</v>
      </c>
      <c r="H110" s="14" t="s">
        <v>214</v>
      </c>
      <c r="I110" s="14" t="s">
        <v>214</v>
      </c>
      <c r="J110" s="14" t="s">
        <v>214</v>
      </c>
      <c r="K110" s="14" t="s">
        <v>212</v>
      </c>
      <c r="L110" s="14" t="s">
        <v>212</v>
      </c>
      <c r="M110" s="14" t="s">
        <v>214</v>
      </c>
      <c r="N110" s="14" t="s">
        <v>217</v>
      </c>
      <c r="O110" s="14" t="s">
        <v>212</v>
      </c>
      <c r="P110" s="14" t="s">
        <v>212</v>
      </c>
      <c r="Q110" s="14" t="s">
        <v>212</v>
      </c>
      <c r="R110" s="14" t="s">
        <v>214</v>
      </c>
      <c r="S110" s="14" t="s">
        <v>212</v>
      </c>
      <c r="T110" s="14" t="s">
        <v>212</v>
      </c>
      <c r="U110" s="14" t="s">
        <v>212</v>
      </c>
      <c r="V110" s="14" t="s">
        <v>212</v>
      </c>
      <c r="W110" s="14" t="s">
        <v>214</v>
      </c>
      <c r="X110" s="14" t="s">
        <v>214</v>
      </c>
      <c r="Y110" s="14" t="s">
        <v>211</v>
      </c>
      <c r="AQ110" s="14" t="s">
        <v>214</v>
      </c>
      <c r="AR110" s="14" t="s">
        <v>214</v>
      </c>
      <c r="AS110" s="14" t="s">
        <v>217</v>
      </c>
      <c r="AT110" s="14" t="s">
        <v>214</v>
      </c>
      <c r="AU110" s="14" t="s">
        <v>217</v>
      </c>
      <c r="AV110" s="14" t="s">
        <v>214</v>
      </c>
      <c r="AW110" s="14" t="s">
        <v>214</v>
      </c>
      <c r="AX110" s="14" t="s">
        <v>217</v>
      </c>
      <c r="AY110" s="14" t="s">
        <v>214</v>
      </c>
      <c r="AZ110" s="14" t="s">
        <v>214</v>
      </c>
      <c r="BA110" s="14" t="s">
        <v>214</v>
      </c>
      <c r="BB110" s="14" t="s">
        <v>214</v>
      </c>
      <c r="BC110" s="14" t="s">
        <v>212</v>
      </c>
      <c r="BD110" s="14" t="s">
        <v>215</v>
      </c>
      <c r="BE110" s="14" t="s">
        <v>215</v>
      </c>
      <c r="BF110" s="14" t="s">
        <v>217</v>
      </c>
      <c r="BG110" s="14" t="s">
        <v>217</v>
      </c>
      <c r="BH110" s="14" t="s">
        <v>217</v>
      </c>
      <c r="BI110" s="14" t="s">
        <v>212</v>
      </c>
      <c r="BJ110" s="14" t="s">
        <v>212</v>
      </c>
      <c r="BK110" s="14" t="s">
        <v>212</v>
      </c>
      <c r="BL110" s="14" t="s">
        <v>214</v>
      </c>
      <c r="BM110" s="14" t="s">
        <v>214</v>
      </c>
      <c r="BN110" s="14" t="s">
        <v>216</v>
      </c>
      <c r="BO110" s="14" t="s">
        <v>216</v>
      </c>
      <c r="BP110" s="14" t="s">
        <v>216</v>
      </c>
      <c r="BQ110" s="14" t="s">
        <v>216</v>
      </c>
      <c r="BR110" s="14" t="s">
        <v>216</v>
      </c>
      <c r="BS110" s="14" t="s">
        <v>212</v>
      </c>
      <c r="BT110" s="14" t="s">
        <v>212</v>
      </c>
      <c r="BU110" s="14" t="s">
        <v>212</v>
      </c>
      <c r="BV110" s="14" t="s">
        <v>212</v>
      </c>
      <c r="BW110" s="14" t="s">
        <v>212</v>
      </c>
      <c r="BX110" s="14" t="s">
        <v>212</v>
      </c>
      <c r="BY110" s="14" t="s">
        <v>212</v>
      </c>
      <c r="BZ110" s="14" t="s">
        <v>217</v>
      </c>
      <c r="CA110" s="14" t="s">
        <v>212</v>
      </c>
      <c r="CB110" s="14" t="s">
        <v>212</v>
      </c>
      <c r="CC110" s="14" t="s">
        <v>216</v>
      </c>
      <c r="CD110" s="14" t="s">
        <v>216</v>
      </c>
      <c r="CE110" s="14" t="s">
        <v>217</v>
      </c>
      <c r="CF110" s="14" t="s">
        <v>216</v>
      </c>
      <c r="CG110" s="14" t="s">
        <v>216</v>
      </c>
      <c r="CH110" s="14" t="s">
        <v>212</v>
      </c>
      <c r="CI110" s="14" t="s">
        <v>212</v>
      </c>
      <c r="CJ110" s="14" t="s">
        <v>212</v>
      </c>
      <c r="CK110" s="14" t="s">
        <v>212</v>
      </c>
      <c r="CL110" s="14" t="s">
        <v>212</v>
      </c>
      <c r="CM110" s="14" t="s">
        <v>212</v>
      </c>
      <c r="CN110" s="14" t="s">
        <v>212</v>
      </c>
      <c r="CO110" s="14" t="s">
        <v>214</v>
      </c>
      <c r="CP110" s="14" t="s">
        <v>214</v>
      </c>
      <c r="CQ110" s="14" t="s">
        <v>212</v>
      </c>
      <c r="CR110" s="14" t="s">
        <v>214</v>
      </c>
      <c r="CS110" s="14" t="s">
        <v>212</v>
      </c>
      <c r="CT110" s="14" t="s">
        <v>212</v>
      </c>
      <c r="CU110" s="14" t="s">
        <v>212</v>
      </c>
      <c r="CV110" s="14" t="s">
        <v>212</v>
      </c>
      <c r="CW110" s="14" t="s">
        <v>212</v>
      </c>
      <c r="CX110" s="14" t="s">
        <v>212</v>
      </c>
      <c r="CY110" s="14" t="s">
        <v>212</v>
      </c>
      <c r="CZ110" s="14" t="s">
        <v>212</v>
      </c>
      <c r="DA110" s="14" t="s">
        <v>212</v>
      </c>
      <c r="DB110" s="14" t="s">
        <v>214</v>
      </c>
    </row>
    <row r="111" spans="1:106" ht="58.5" customHeight="1" x14ac:dyDescent="0.2">
      <c r="A111" s="10" t="s">
        <v>219</v>
      </c>
      <c r="B111" s="10" t="s">
        <v>223</v>
      </c>
      <c r="C111" s="14" t="s">
        <v>210</v>
      </c>
      <c r="D111" s="14" t="s">
        <v>211</v>
      </c>
      <c r="E111" s="14" t="s">
        <v>211</v>
      </c>
      <c r="F111" s="14" t="s">
        <v>211</v>
      </c>
      <c r="G111" s="14" t="s">
        <v>210</v>
      </c>
      <c r="H111" s="14" t="s">
        <v>217</v>
      </c>
      <c r="I111" s="14" t="s">
        <v>214</v>
      </c>
      <c r="J111" s="14" t="s">
        <v>214</v>
      </c>
      <c r="K111" s="14" t="s">
        <v>212</v>
      </c>
      <c r="L111" s="14" t="s">
        <v>214</v>
      </c>
      <c r="M111" s="14" t="s">
        <v>214</v>
      </c>
      <c r="N111" s="14" t="s">
        <v>212</v>
      </c>
      <c r="O111" s="14" t="s">
        <v>213</v>
      </c>
      <c r="P111" s="14" t="s">
        <v>214</v>
      </c>
      <c r="Q111" s="14" t="s">
        <v>214</v>
      </c>
      <c r="R111" s="14" t="s">
        <v>212</v>
      </c>
      <c r="S111" s="14" t="s">
        <v>214</v>
      </c>
      <c r="T111" s="14" t="s">
        <v>212</v>
      </c>
      <c r="U111" s="14" t="s">
        <v>212</v>
      </c>
      <c r="V111" s="14" t="s">
        <v>214</v>
      </c>
      <c r="W111" s="14" t="s">
        <v>213</v>
      </c>
      <c r="X111" s="14" t="s">
        <v>214</v>
      </c>
      <c r="Y111" s="14" t="s">
        <v>211</v>
      </c>
      <c r="AQ111" s="14" t="s">
        <v>214</v>
      </c>
      <c r="AR111" s="14" t="s">
        <v>213</v>
      </c>
      <c r="AS111" s="14" t="s">
        <v>213</v>
      </c>
      <c r="AT111" s="14" t="s">
        <v>213</v>
      </c>
      <c r="AU111" s="14" t="s">
        <v>214</v>
      </c>
      <c r="AV111" s="14" t="s">
        <v>214</v>
      </c>
      <c r="AW111" s="14" t="s">
        <v>213</v>
      </c>
      <c r="AX111" s="14" t="s">
        <v>213</v>
      </c>
      <c r="AY111" s="14" t="s">
        <v>214</v>
      </c>
      <c r="AZ111" s="14" t="s">
        <v>213</v>
      </c>
      <c r="BA111" s="14" t="s">
        <v>214</v>
      </c>
      <c r="BB111" s="14" t="s">
        <v>213</v>
      </c>
      <c r="BC111" s="14" t="s">
        <v>213</v>
      </c>
      <c r="BD111" s="14" t="s">
        <v>213</v>
      </c>
      <c r="BE111" s="14" t="s">
        <v>213</v>
      </c>
      <c r="BF111" s="14" t="s">
        <v>213</v>
      </c>
      <c r="BG111" s="14" t="s">
        <v>213</v>
      </c>
      <c r="BH111" s="14" t="s">
        <v>213</v>
      </c>
      <c r="BI111" s="14" t="s">
        <v>213</v>
      </c>
      <c r="BJ111" s="14" t="s">
        <v>213</v>
      </c>
      <c r="BK111" s="14" t="s">
        <v>213</v>
      </c>
      <c r="BL111" s="14" t="s">
        <v>213</v>
      </c>
      <c r="BM111" s="14" t="s">
        <v>213</v>
      </c>
      <c r="BN111" s="14" t="s">
        <v>213</v>
      </c>
      <c r="BO111" s="14" t="s">
        <v>213</v>
      </c>
      <c r="BP111" s="14" t="s">
        <v>213</v>
      </c>
      <c r="BQ111" s="14" t="s">
        <v>213</v>
      </c>
      <c r="BR111" s="14" t="s">
        <v>213</v>
      </c>
      <c r="BS111" s="14" t="s">
        <v>213</v>
      </c>
      <c r="BT111" s="14" t="s">
        <v>212</v>
      </c>
      <c r="BU111" s="14" t="s">
        <v>212</v>
      </c>
      <c r="BV111" s="14" t="s">
        <v>217</v>
      </c>
      <c r="BW111" s="14" t="s">
        <v>217</v>
      </c>
      <c r="BX111" s="14" t="s">
        <v>217</v>
      </c>
      <c r="BY111" s="14" t="s">
        <v>217</v>
      </c>
      <c r="BZ111" s="14" t="s">
        <v>214</v>
      </c>
      <c r="CA111" s="14" t="s">
        <v>217</v>
      </c>
      <c r="CB111" s="14" t="s">
        <v>217</v>
      </c>
      <c r="CC111" s="14" t="s">
        <v>213</v>
      </c>
      <c r="CD111" s="14" t="s">
        <v>213</v>
      </c>
      <c r="CE111" s="14" t="s">
        <v>213</v>
      </c>
      <c r="CF111" s="14" t="s">
        <v>213</v>
      </c>
      <c r="CG111" s="14" t="s">
        <v>213</v>
      </c>
      <c r="CH111" s="14" t="s">
        <v>213</v>
      </c>
      <c r="CI111" s="14" t="s">
        <v>213</v>
      </c>
      <c r="CJ111" s="14" t="s">
        <v>213</v>
      </c>
      <c r="CK111" s="14" t="s">
        <v>213</v>
      </c>
      <c r="CL111" s="14" t="s">
        <v>213</v>
      </c>
      <c r="CM111" s="14" t="s">
        <v>213</v>
      </c>
      <c r="CN111" s="14" t="s">
        <v>213</v>
      </c>
      <c r="CO111" s="14" t="s">
        <v>213</v>
      </c>
      <c r="CP111" s="14" t="s">
        <v>213</v>
      </c>
      <c r="CQ111" s="14" t="s">
        <v>213</v>
      </c>
      <c r="CR111" s="14" t="s">
        <v>213</v>
      </c>
      <c r="CS111" s="14" t="s">
        <v>213</v>
      </c>
      <c r="CT111" s="14" t="s">
        <v>213</v>
      </c>
      <c r="CU111" s="14" t="s">
        <v>213</v>
      </c>
      <c r="CV111" s="14" t="s">
        <v>213</v>
      </c>
      <c r="CW111" s="14" t="s">
        <v>215</v>
      </c>
      <c r="CX111" s="14" t="s">
        <v>215</v>
      </c>
      <c r="CY111" s="14" t="s">
        <v>215</v>
      </c>
      <c r="CZ111" s="14" t="s">
        <v>215</v>
      </c>
      <c r="DA111" s="14" t="s">
        <v>215</v>
      </c>
      <c r="DB111" s="14" t="s">
        <v>215</v>
      </c>
    </row>
    <row r="112" spans="1:106" ht="58.5" customHeight="1" x14ac:dyDescent="0.2">
      <c r="A112" s="10" t="s">
        <v>219</v>
      </c>
      <c r="B112" s="10" t="s">
        <v>220</v>
      </c>
      <c r="C112" s="14" t="s">
        <v>210</v>
      </c>
      <c r="D112" s="14" t="s">
        <v>211</v>
      </c>
      <c r="E112" s="14" t="s">
        <v>211</v>
      </c>
      <c r="F112" s="14" t="s">
        <v>211</v>
      </c>
      <c r="G112" s="14" t="s">
        <v>211</v>
      </c>
      <c r="Y112" s="14" t="s">
        <v>211</v>
      </c>
      <c r="AQ112" s="14" t="s">
        <v>212</v>
      </c>
      <c r="AR112" s="14" t="s">
        <v>213</v>
      </c>
      <c r="AS112" s="14" t="s">
        <v>213</v>
      </c>
      <c r="AT112" s="14" t="s">
        <v>214</v>
      </c>
      <c r="AU112" s="14" t="s">
        <v>213</v>
      </c>
      <c r="AV112" s="14" t="s">
        <v>213</v>
      </c>
      <c r="AW112" s="14" t="s">
        <v>213</v>
      </c>
      <c r="AX112" s="14" t="s">
        <v>213</v>
      </c>
      <c r="AY112" s="14" t="s">
        <v>213</v>
      </c>
      <c r="AZ112" s="14" t="s">
        <v>212</v>
      </c>
      <c r="BA112" s="14" t="s">
        <v>212</v>
      </c>
      <c r="BB112" s="14" t="s">
        <v>213</v>
      </c>
      <c r="BC112" s="14" t="s">
        <v>213</v>
      </c>
      <c r="BD112" s="14" t="s">
        <v>214</v>
      </c>
      <c r="BE112" s="14" t="s">
        <v>212</v>
      </c>
      <c r="BF112" s="14" t="s">
        <v>213</v>
      </c>
      <c r="BG112" s="14" t="s">
        <v>213</v>
      </c>
      <c r="BH112" s="14" t="s">
        <v>212</v>
      </c>
      <c r="BI112" s="14" t="s">
        <v>214</v>
      </c>
      <c r="BJ112" s="14" t="s">
        <v>214</v>
      </c>
      <c r="BK112" s="14" t="s">
        <v>212</v>
      </c>
      <c r="BL112" s="14" t="s">
        <v>214</v>
      </c>
      <c r="BM112" s="14" t="s">
        <v>213</v>
      </c>
      <c r="BN112" s="14" t="s">
        <v>216</v>
      </c>
      <c r="BO112" s="14" t="s">
        <v>216</v>
      </c>
      <c r="BP112" s="14" t="s">
        <v>216</v>
      </c>
      <c r="BQ112" s="14" t="s">
        <v>216</v>
      </c>
      <c r="BR112" s="14" t="s">
        <v>216</v>
      </c>
      <c r="BS112" s="14" t="s">
        <v>213</v>
      </c>
      <c r="BT112" s="14" t="s">
        <v>212</v>
      </c>
      <c r="BU112" s="14" t="s">
        <v>212</v>
      </c>
      <c r="BV112" s="14" t="s">
        <v>216</v>
      </c>
      <c r="BW112" s="14" t="s">
        <v>213</v>
      </c>
      <c r="BX112" s="14" t="s">
        <v>216</v>
      </c>
      <c r="BY112" s="14" t="s">
        <v>216</v>
      </c>
      <c r="BZ112" s="14" t="s">
        <v>213</v>
      </c>
      <c r="CA112" s="14" t="s">
        <v>214</v>
      </c>
      <c r="CB112" s="14" t="s">
        <v>214</v>
      </c>
      <c r="CC112" s="14" t="s">
        <v>212</v>
      </c>
      <c r="CD112" s="14" t="s">
        <v>212</v>
      </c>
      <c r="CE112" s="14" t="s">
        <v>212</v>
      </c>
      <c r="CF112" s="14" t="s">
        <v>212</v>
      </c>
      <c r="CG112" s="14" t="s">
        <v>212</v>
      </c>
      <c r="CH112" s="14" t="s">
        <v>213</v>
      </c>
      <c r="CI112" s="14" t="s">
        <v>213</v>
      </c>
      <c r="CJ112" s="14" t="s">
        <v>213</v>
      </c>
      <c r="CK112" s="14" t="s">
        <v>213</v>
      </c>
      <c r="CL112" s="14" t="s">
        <v>213</v>
      </c>
      <c r="CM112" s="14" t="s">
        <v>213</v>
      </c>
      <c r="CN112" s="14" t="s">
        <v>213</v>
      </c>
      <c r="CO112" s="14" t="s">
        <v>213</v>
      </c>
      <c r="CP112" s="14" t="s">
        <v>213</v>
      </c>
      <c r="CQ112" s="14" t="s">
        <v>213</v>
      </c>
      <c r="CR112" s="14" t="s">
        <v>213</v>
      </c>
      <c r="CS112" s="14" t="s">
        <v>213</v>
      </c>
      <c r="CT112" s="14" t="s">
        <v>213</v>
      </c>
      <c r="CU112" s="14" t="s">
        <v>213</v>
      </c>
      <c r="CV112" s="14" t="s">
        <v>213</v>
      </c>
      <c r="CW112" s="14" t="s">
        <v>216</v>
      </c>
      <c r="CX112" s="14" t="s">
        <v>216</v>
      </c>
      <c r="CY112" s="14" t="s">
        <v>216</v>
      </c>
      <c r="CZ112" s="14" t="s">
        <v>213</v>
      </c>
      <c r="DA112" s="14" t="s">
        <v>216</v>
      </c>
      <c r="DB112" s="14" t="s">
        <v>216</v>
      </c>
    </row>
    <row r="113" spans="1:106" ht="58.5" customHeight="1" x14ac:dyDescent="0.2">
      <c r="A113" s="10" t="s">
        <v>219</v>
      </c>
      <c r="B113" s="10" t="s">
        <v>224</v>
      </c>
      <c r="C113" s="14" t="s">
        <v>210</v>
      </c>
      <c r="D113" s="14" t="s">
        <v>211</v>
      </c>
      <c r="E113" s="14" t="s">
        <v>211</v>
      </c>
      <c r="F113" s="14" t="s">
        <v>211</v>
      </c>
      <c r="G113" s="14" t="s">
        <v>211</v>
      </c>
      <c r="Y113" s="14" t="s">
        <v>211</v>
      </c>
      <c r="AQ113" s="14" t="s">
        <v>214</v>
      </c>
      <c r="AR113" s="14" t="s">
        <v>214</v>
      </c>
      <c r="AS113" s="14" t="s">
        <v>212</v>
      </c>
      <c r="AT113" s="14" t="s">
        <v>212</v>
      </c>
      <c r="AU113" s="14" t="s">
        <v>214</v>
      </c>
      <c r="AV113" s="14" t="s">
        <v>214</v>
      </c>
      <c r="AW113" s="14" t="s">
        <v>214</v>
      </c>
      <c r="AX113" s="14" t="s">
        <v>217</v>
      </c>
      <c r="AY113" s="14" t="s">
        <v>214</v>
      </c>
      <c r="AZ113" s="14" t="s">
        <v>214</v>
      </c>
      <c r="BA113" s="14" t="s">
        <v>217</v>
      </c>
      <c r="BB113" s="14" t="s">
        <v>212</v>
      </c>
      <c r="BC113" s="14" t="s">
        <v>214</v>
      </c>
      <c r="BD113" s="14" t="s">
        <v>212</v>
      </c>
      <c r="BE113" s="14" t="s">
        <v>212</v>
      </c>
      <c r="BF113" s="14" t="s">
        <v>212</v>
      </c>
      <c r="BG113" s="14" t="s">
        <v>212</v>
      </c>
      <c r="BH113" s="14" t="s">
        <v>212</v>
      </c>
      <c r="BI113" s="14" t="s">
        <v>212</v>
      </c>
      <c r="BJ113" s="14" t="s">
        <v>212</v>
      </c>
      <c r="BK113" s="14" t="s">
        <v>212</v>
      </c>
      <c r="BL113" s="14" t="s">
        <v>212</v>
      </c>
      <c r="BM113" s="14" t="s">
        <v>212</v>
      </c>
      <c r="BN113" s="14" t="s">
        <v>216</v>
      </c>
      <c r="BO113" s="14" t="s">
        <v>216</v>
      </c>
      <c r="BP113" s="14" t="s">
        <v>216</v>
      </c>
      <c r="BQ113" s="14" t="s">
        <v>216</v>
      </c>
      <c r="BR113" s="14" t="s">
        <v>216</v>
      </c>
      <c r="BS113" s="14" t="s">
        <v>212</v>
      </c>
      <c r="BT113" s="14" t="s">
        <v>212</v>
      </c>
      <c r="BU113" s="14" t="s">
        <v>212</v>
      </c>
      <c r="BV113" s="14" t="s">
        <v>212</v>
      </c>
      <c r="BW113" s="14" t="s">
        <v>217</v>
      </c>
      <c r="BX113" s="14" t="s">
        <v>217</v>
      </c>
      <c r="BY113" s="14" t="s">
        <v>217</v>
      </c>
      <c r="BZ113" s="14" t="s">
        <v>217</v>
      </c>
      <c r="CA113" s="14" t="s">
        <v>217</v>
      </c>
      <c r="CB113" s="14" t="s">
        <v>217</v>
      </c>
      <c r="CC113" s="14" t="s">
        <v>214</v>
      </c>
      <c r="CD113" s="14" t="s">
        <v>212</v>
      </c>
      <c r="CE113" s="14" t="s">
        <v>214</v>
      </c>
      <c r="CF113" s="14" t="s">
        <v>214</v>
      </c>
      <c r="CG113" s="14" t="s">
        <v>212</v>
      </c>
      <c r="CH113" s="14" t="s">
        <v>212</v>
      </c>
      <c r="CI113" s="14" t="s">
        <v>216</v>
      </c>
      <c r="CJ113" s="14" t="s">
        <v>212</v>
      </c>
      <c r="CK113" s="14" t="s">
        <v>212</v>
      </c>
      <c r="CL113" s="14" t="s">
        <v>212</v>
      </c>
      <c r="CM113" s="14" t="s">
        <v>214</v>
      </c>
      <c r="CN113" s="14" t="s">
        <v>212</v>
      </c>
      <c r="CO113" s="14" t="s">
        <v>214</v>
      </c>
      <c r="CP113" s="14" t="s">
        <v>214</v>
      </c>
      <c r="CQ113" s="14" t="s">
        <v>214</v>
      </c>
      <c r="CR113" s="14" t="s">
        <v>214</v>
      </c>
      <c r="CS113" s="14" t="s">
        <v>216</v>
      </c>
      <c r="CT113" s="14" t="s">
        <v>212</v>
      </c>
      <c r="CU113" s="14" t="s">
        <v>212</v>
      </c>
      <c r="CV113" s="14" t="s">
        <v>212</v>
      </c>
      <c r="CW113" s="14" t="s">
        <v>212</v>
      </c>
      <c r="CX113" s="14" t="s">
        <v>214</v>
      </c>
      <c r="CY113" s="14" t="s">
        <v>216</v>
      </c>
      <c r="CZ113" s="14" t="s">
        <v>212</v>
      </c>
      <c r="DA113" s="14" t="s">
        <v>214</v>
      </c>
      <c r="DB113" s="14" t="s">
        <v>212</v>
      </c>
    </row>
    <row r="114" spans="1:106" ht="58.5" customHeight="1" x14ac:dyDescent="0.2">
      <c r="A114" s="10" t="s">
        <v>219</v>
      </c>
      <c r="B114" s="10" t="s">
        <v>224</v>
      </c>
      <c r="C114" s="14" t="s">
        <v>210</v>
      </c>
      <c r="D114" s="14" t="s">
        <v>211</v>
      </c>
      <c r="E114" s="14" t="s">
        <v>211</v>
      </c>
      <c r="F114" s="14" t="s">
        <v>211</v>
      </c>
      <c r="G114" s="14" t="s">
        <v>211</v>
      </c>
      <c r="Y114" s="14" t="s">
        <v>211</v>
      </c>
      <c r="AQ114" s="14" t="s">
        <v>214</v>
      </c>
      <c r="AR114" s="14" t="s">
        <v>214</v>
      </c>
      <c r="AS114" s="14" t="s">
        <v>214</v>
      </c>
      <c r="AT114" s="14" t="s">
        <v>214</v>
      </c>
      <c r="AU114" s="14" t="s">
        <v>213</v>
      </c>
      <c r="AV114" s="14" t="s">
        <v>213</v>
      </c>
      <c r="AW114" s="14" t="s">
        <v>213</v>
      </c>
      <c r="AX114" s="14" t="s">
        <v>214</v>
      </c>
      <c r="AY114" s="14" t="s">
        <v>212</v>
      </c>
      <c r="AZ114" s="14" t="s">
        <v>212</v>
      </c>
      <c r="BA114" s="14" t="s">
        <v>212</v>
      </c>
      <c r="BB114" s="14" t="s">
        <v>212</v>
      </c>
      <c r="BC114" s="14" t="s">
        <v>214</v>
      </c>
      <c r="BD114" s="14" t="s">
        <v>214</v>
      </c>
      <c r="BE114" s="14" t="s">
        <v>214</v>
      </c>
      <c r="BF114" s="14" t="s">
        <v>212</v>
      </c>
      <c r="BG114" s="14" t="s">
        <v>212</v>
      </c>
      <c r="BH114" s="14" t="s">
        <v>214</v>
      </c>
      <c r="BI114" s="14" t="s">
        <v>214</v>
      </c>
      <c r="BJ114" s="14" t="s">
        <v>212</v>
      </c>
      <c r="BK114" s="14" t="s">
        <v>212</v>
      </c>
      <c r="BL114" s="14" t="s">
        <v>214</v>
      </c>
      <c r="BM114" s="14" t="s">
        <v>214</v>
      </c>
      <c r="BN114" s="14" t="s">
        <v>213</v>
      </c>
      <c r="BO114" s="14" t="s">
        <v>213</v>
      </c>
      <c r="BP114" s="14" t="s">
        <v>213</v>
      </c>
      <c r="BQ114" s="14" t="s">
        <v>213</v>
      </c>
      <c r="BR114" s="14" t="s">
        <v>213</v>
      </c>
      <c r="BS114" s="14" t="s">
        <v>214</v>
      </c>
      <c r="BT114" s="14" t="s">
        <v>214</v>
      </c>
      <c r="BU114" s="14" t="s">
        <v>214</v>
      </c>
      <c r="BV114" s="14" t="s">
        <v>214</v>
      </c>
      <c r="BW114" s="14" t="s">
        <v>214</v>
      </c>
      <c r="BX114" s="14" t="s">
        <v>212</v>
      </c>
      <c r="BY114" s="14" t="s">
        <v>214</v>
      </c>
      <c r="BZ114" s="14" t="s">
        <v>214</v>
      </c>
      <c r="CA114" s="14" t="s">
        <v>214</v>
      </c>
      <c r="CB114" s="14" t="s">
        <v>212</v>
      </c>
      <c r="CC114" s="14" t="s">
        <v>213</v>
      </c>
      <c r="CD114" s="14" t="s">
        <v>213</v>
      </c>
      <c r="CE114" s="14" t="s">
        <v>213</v>
      </c>
      <c r="CF114" s="14" t="s">
        <v>213</v>
      </c>
      <c r="CG114" s="14" t="s">
        <v>213</v>
      </c>
      <c r="CH114" s="14" t="s">
        <v>214</v>
      </c>
      <c r="CI114" s="14" t="s">
        <v>214</v>
      </c>
      <c r="CJ114" s="14" t="s">
        <v>214</v>
      </c>
      <c r="CK114" s="14" t="s">
        <v>214</v>
      </c>
      <c r="CL114" s="14" t="s">
        <v>214</v>
      </c>
      <c r="CM114" s="14" t="s">
        <v>213</v>
      </c>
      <c r="CN114" s="14" t="s">
        <v>213</v>
      </c>
      <c r="CO114" s="14" t="s">
        <v>213</v>
      </c>
      <c r="CP114" s="14" t="s">
        <v>213</v>
      </c>
      <c r="CQ114" s="14" t="s">
        <v>213</v>
      </c>
      <c r="CR114" s="14" t="s">
        <v>213</v>
      </c>
      <c r="CS114" s="14" t="s">
        <v>214</v>
      </c>
      <c r="CT114" s="14" t="s">
        <v>214</v>
      </c>
      <c r="CU114" s="14" t="s">
        <v>214</v>
      </c>
      <c r="CV114" s="14" t="s">
        <v>214</v>
      </c>
      <c r="CW114" s="14" t="s">
        <v>214</v>
      </c>
      <c r="CX114" s="14" t="s">
        <v>214</v>
      </c>
      <c r="CY114" s="14" t="s">
        <v>214</v>
      </c>
      <c r="CZ114" s="14" t="s">
        <v>214</v>
      </c>
      <c r="DA114" s="14" t="s">
        <v>214</v>
      </c>
      <c r="DB114" s="14" t="s">
        <v>214</v>
      </c>
    </row>
  </sheetData>
  <sheetProtection selectLockedCells="1" selectUnlockedCells="1"/>
  <autoFilter ref="A2:DB114" xr:uid="{CF976832-8827-4869-8D90-472B56C5D1B9}"/>
  <phoneticPr fontId="6" type="noConversion"/>
  <printOptions gridLine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AFF09-51BD-4503-921F-2C0AB32FF156}">
  <dimension ref="A1:E17"/>
  <sheetViews>
    <sheetView zoomScale="90" zoomScaleNormal="90" workbookViewId="0">
      <selection activeCell="O21" sqref="N21:O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TEXT(Póspercentuais!I1,"0")</f>
        <v>QUESTÃO7</v>
      </c>
    </row>
    <row r="2" spans="1:5" x14ac:dyDescent="0.2">
      <c r="A2" s="34" t="str">
        <f>HLOOKUP(A1,Póspercentuais!$C$1:$DD$2,2,FALSE)</f>
        <v>Como você avalia o conjunto de disciplinas da pós-graduação ofertadas durante o período da pandemia (regime remoto)- [Pertinência com a área do curso]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0.41095890410958902</v>
      </c>
      <c r="C10" s="8">
        <f>COUNTIF(Póspercentuais!$I$3:$I$114,$A10)</f>
        <v>30</v>
      </c>
    </row>
    <row r="11" spans="1:5" x14ac:dyDescent="0.2">
      <c r="A11" s="31" t="s">
        <v>214</v>
      </c>
      <c r="B11" s="7">
        <f t="shared" ref="B11:B16" si="0">C11/$C$17</f>
        <v>0.36986301369863012</v>
      </c>
      <c r="C11" s="8">
        <f>COUNTIF(Póspercentuais!$I$3:$I$114,$A11)</f>
        <v>27</v>
      </c>
    </row>
    <row r="12" spans="1:5" x14ac:dyDescent="0.2">
      <c r="A12" s="31" t="s">
        <v>212</v>
      </c>
      <c r="B12" s="7">
        <f t="shared" si="0"/>
        <v>0.15068493150684931</v>
      </c>
      <c r="C12" s="8">
        <f>COUNTIF(Póspercentuais!$I$3:$I$114,$A12)</f>
        <v>11</v>
      </c>
    </row>
    <row r="13" spans="1:5" x14ac:dyDescent="0.2">
      <c r="A13" s="31" t="s">
        <v>217</v>
      </c>
      <c r="B13" s="7">
        <f t="shared" si="0"/>
        <v>5.4794520547945202E-2</v>
      </c>
      <c r="C13" s="8">
        <f>COUNTIF(Póspercentuais!$I$3:$I$114,$A13)</f>
        <v>4</v>
      </c>
    </row>
    <row r="14" spans="1:5" x14ac:dyDescent="0.2">
      <c r="A14" s="31" t="s">
        <v>218</v>
      </c>
      <c r="B14" s="7">
        <f t="shared" si="0"/>
        <v>0</v>
      </c>
      <c r="C14" s="8">
        <f>COUNTIF(Póspercentuais!$I$3:$I$114,$A14)</f>
        <v>0</v>
      </c>
    </row>
    <row r="15" spans="1:5" x14ac:dyDescent="0.2">
      <c r="A15" s="31" t="s">
        <v>216</v>
      </c>
      <c r="B15" s="7">
        <f t="shared" si="0"/>
        <v>0</v>
      </c>
      <c r="C15" s="8">
        <f>COUNTIF(Póspercentuais!$I$3:$I$114,$A15)</f>
        <v>0</v>
      </c>
    </row>
    <row r="16" spans="1:5" x14ac:dyDescent="0.2">
      <c r="A16" s="31" t="s">
        <v>215</v>
      </c>
      <c r="B16" s="7">
        <f t="shared" si="0"/>
        <v>1.3698630136986301E-2</v>
      </c>
      <c r="C16" s="8">
        <f>COUNTIF(Póspercentuais!$I$3:$I$114,$A16)</f>
        <v>1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73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FCBD3-1B24-41EF-AF77-C4608849D2A4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TEXT(Póspercentuais!CU1,"0")</f>
        <v>QUESTÃO97</v>
      </c>
    </row>
    <row r="2" spans="1:5" x14ac:dyDescent="0.2">
      <c r="A2" s="34" t="str">
        <f>HLOOKUP(A1,Póspercentuais!$C$1:$DD$2,2,FALSE)</f>
        <v>Observe os temas e avalie os serviços da PRPPG (antes e/ou durante o período da pandemia): [Divulgação da informação]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0.19266055045871561</v>
      </c>
      <c r="C10" s="8">
        <f>COUNTIF(Póspercentuais!$CU$3:$CU$114,$A10)</f>
        <v>21</v>
      </c>
    </row>
    <row r="11" spans="1:5" x14ac:dyDescent="0.2">
      <c r="A11" s="31" t="s">
        <v>214</v>
      </c>
      <c r="B11" s="7">
        <f t="shared" ref="B11:B16" si="0">C11/$C$17</f>
        <v>0.30275229357798167</v>
      </c>
      <c r="C11" s="8">
        <f>COUNTIF(Póspercentuais!$CU$3:$CU$114,$A11)</f>
        <v>33</v>
      </c>
    </row>
    <row r="12" spans="1:5" x14ac:dyDescent="0.2">
      <c r="A12" s="31" t="s">
        <v>212</v>
      </c>
      <c r="B12" s="7">
        <f t="shared" si="0"/>
        <v>0.22018348623853212</v>
      </c>
      <c r="C12" s="8">
        <f>COUNTIF(Póspercentuais!$CU$3:$CU$114,$A12)</f>
        <v>24</v>
      </c>
    </row>
    <row r="13" spans="1:5" x14ac:dyDescent="0.2">
      <c r="A13" s="31" t="s">
        <v>217</v>
      </c>
      <c r="B13" s="7">
        <f t="shared" si="0"/>
        <v>3.669724770642202E-2</v>
      </c>
      <c r="C13" s="8">
        <f>COUNTIF(Póspercentuais!$CU$3:$CU$114,$A13)</f>
        <v>4</v>
      </c>
    </row>
    <row r="14" spans="1:5" x14ac:dyDescent="0.2">
      <c r="A14" s="31" t="s">
        <v>218</v>
      </c>
      <c r="B14" s="7">
        <f t="shared" si="0"/>
        <v>1.834862385321101E-2</v>
      </c>
      <c r="C14" s="8">
        <f>COUNTIF(Póspercentuais!$CU$3:$CU$114,$A14)</f>
        <v>2</v>
      </c>
    </row>
    <row r="15" spans="1:5" x14ac:dyDescent="0.2">
      <c r="A15" s="31" t="s">
        <v>216</v>
      </c>
      <c r="B15" s="7">
        <f t="shared" si="0"/>
        <v>0.21100917431192662</v>
      </c>
      <c r="C15" s="8">
        <f>COUNTIF(Póspercentuais!$CU$3:$CU$114,$A15)</f>
        <v>23</v>
      </c>
    </row>
    <row r="16" spans="1:5" x14ac:dyDescent="0.2">
      <c r="A16" s="31" t="s">
        <v>215</v>
      </c>
      <c r="B16" s="7">
        <f t="shared" si="0"/>
        <v>1.834862385321101E-2</v>
      </c>
      <c r="C16" s="8">
        <f>COUNTIF(Póspercentuais!$CU$3:$CU$114,$A16)</f>
        <v>2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109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F0DD9-0712-4CD1-881C-3F68A4C8A848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TEXT(Póspercentuais!CV1,"0")</f>
        <v>QUESTÃO98</v>
      </c>
    </row>
    <row r="2" spans="1:5" x14ac:dyDescent="0.2">
      <c r="A2" s="34" t="str">
        <f>HLOOKUP(A1,Póspercentuais!$C$1:$DD$2,2,FALSE)</f>
        <v>Observe os temas e avalie os serviços da PRPPG (antes e/ou durante o período da pandemia): [Qualidade do site da PRPPG]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0.15596330275229359</v>
      </c>
      <c r="C10" s="8">
        <f>COUNTIF(Póspercentuais!$CV$3:$CV$114,$A10)</f>
        <v>17</v>
      </c>
    </row>
    <row r="11" spans="1:5" x14ac:dyDescent="0.2">
      <c r="A11" s="31" t="s">
        <v>214</v>
      </c>
      <c r="B11" s="7">
        <f t="shared" ref="B11:B16" si="0">C11/$C$17</f>
        <v>0.40366972477064222</v>
      </c>
      <c r="C11" s="8">
        <f>COUNTIF(Póspercentuais!$CV$3:$CV$114,$A11)</f>
        <v>44</v>
      </c>
    </row>
    <row r="12" spans="1:5" x14ac:dyDescent="0.2">
      <c r="A12" s="31" t="s">
        <v>212</v>
      </c>
      <c r="B12" s="7">
        <f t="shared" si="0"/>
        <v>0.1743119266055046</v>
      </c>
      <c r="C12" s="8">
        <f>COUNTIF(Póspercentuais!$CV$3:$CV$114,$A12)</f>
        <v>19</v>
      </c>
    </row>
    <row r="13" spans="1:5" x14ac:dyDescent="0.2">
      <c r="A13" s="31" t="s">
        <v>217</v>
      </c>
      <c r="B13" s="7">
        <f t="shared" si="0"/>
        <v>2.7522935779816515E-2</v>
      </c>
      <c r="C13" s="8">
        <f>COUNTIF(Póspercentuais!$CV$3:$CV$114,$A13)</f>
        <v>3</v>
      </c>
    </row>
    <row r="14" spans="1:5" x14ac:dyDescent="0.2">
      <c r="A14" s="31" t="s">
        <v>218</v>
      </c>
      <c r="B14" s="7">
        <f t="shared" si="0"/>
        <v>9.1743119266055051E-3</v>
      </c>
      <c r="C14" s="8">
        <f>COUNTIF(Póspercentuais!$CV$3:$CV$114,$A14)</f>
        <v>1</v>
      </c>
    </row>
    <row r="15" spans="1:5" x14ac:dyDescent="0.2">
      <c r="A15" s="31" t="s">
        <v>216</v>
      </c>
      <c r="B15" s="7">
        <f t="shared" si="0"/>
        <v>0.21100917431192662</v>
      </c>
      <c r="C15" s="8">
        <f>COUNTIF(Póspercentuais!$CV$3:$CV$114,$A15)</f>
        <v>23</v>
      </c>
    </row>
    <row r="16" spans="1:5" x14ac:dyDescent="0.2">
      <c r="A16" s="31" t="s">
        <v>215</v>
      </c>
      <c r="B16" s="7">
        <f t="shared" si="0"/>
        <v>1.834862385321101E-2</v>
      </c>
      <c r="C16" s="8">
        <f>COUNTIF(Póspercentuais!$CV$3:$CV$114,$A16)</f>
        <v>2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109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39070-F086-452F-8D42-EE27D874C0D6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TEXT(Póspercentuais!CW1,"0")</f>
        <v>QUESTÃO99</v>
      </c>
    </row>
    <row r="2" spans="1:5" x14ac:dyDescent="0.2">
      <c r="A2" s="34" t="str">
        <f>HLOOKUP(A1,Póspercentuais!$C$1:$DD$2,2,FALSE)</f>
        <v>Avalie os serviços da biblioteca (antes e/ou durante o período da pandemia), considerando os seguintes temas: [Acervo]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0.16513761467889909</v>
      </c>
      <c r="C10" s="8">
        <f>COUNTIF(Póspercentuais!$CW$3:$CW$114,$A10)</f>
        <v>18</v>
      </c>
    </row>
    <row r="11" spans="1:5" x14ac:dyDescent="0.2">
      <c r="A11" s="31" t="s">
        <v>214</v>
      </c>
      <c r="B11" s="7">
        <f t="shared" ref="B11:B16" si="0">C11/$C$17</f>
        <v>0.41284403669724773</v>
      </c>
      <c r="C11" s="8">
        <f>COUNTIF(Póspercentuais!$CW$3:$CW$114,$A11)</f>
        <v>45</v>
      </c>
    </row>
    <row r="12" spans="1:5" x14ac:dyDescent="0.2">
      <c r="A12" s="31" t="s">
        <v>212</v>
      </c>
      <c r="B12" s="7">
        <f t="shared" si="0"/>
        <v>0.13761467889908258</v>
      </c>
      <c r="C12" s="8">
        <f>COUNTIF(Póspercentuais!$CW$3:$CW$114,$A12)</f>
        <v>15</v>
      </c>
    </row>
    <row r="13" spans="1:5" x14ac:dyDescent="0.2">
      <c r="A13" s="31" t="s">
        <v>217</v>
      </c>
      <c r="B13" s="7">
        <f t="shared" si="0"/>
        <v>2.7522935779816515E-2</v>
      </c>
      <c r="C13" s="8">
        <f>COUNTIF(Póspercentuais!$CW$3:$CW$114,$A13)</f>
        <v>3</v>
      </c>
    </row>
    <row r="14" spans="1:5" x14ac:dyDescent="0.2">
      <c r="A14" s="31" t="s">
        <v>218</v>
      </c>
      <c r="B14" s="7">
        <f t="shared" si="0"/>
        <v>1.834862385321101E-2</v>
      </c>
      <c r="C14" s="8">
        <f>COUNTIF(Póspercentuais!$CW$3:$CW$114,$A14)</f>
        <v>2</v>
      </c>
    </row>
    <row r="15" spans="1:5" x14ac:dyDescent="0.2">
      <c r="A15" s="31" t="s">
        <v>216</v>
      </c>
      <c r="B15" s="7">
        <f t="shared" si="0"/>
        <v>0.1834862385321101</v>
      </c>
      <c r="C15" s="8">
        <f>COUNTIF(Póspercentuais!$CW$3:$CW$114,$A15)</f>
        <v>20</v>
      </c>
    </row>
    <row r="16" spans="1:5" x14ac:dyDescent="0.2">
      <c r="A16" s="31" t="s">
        <v>215</v>
      </c>
      <c r="B16" s="7">
        <f t="shared" si="0"/>
        <v>5.5045871559633031E-2</v>
      </c>
      <c r="C16" s="8">
        <f>COUNTIF(Póspercentuais!$CW$3:$CW$114,$A16)</f>
        <v>6</v>
      </c>
    </row>
    <row r="17" spans="1:3" x14ac:dyDescent="0.2">
      <c r="A17" s="30" t="s">
        <v>231</v>
      </c>
      <c r="B17" s="9">
        <f>SUM(B10:B16)</f>
        <v>1.0000000000000002</v>
      </c>
      <c r="C17" s="8">
        <f>SUM(C10:C16)</f>
        <v>109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A36A6-F6F4-48A8-BF6A-0BFEF34B75FA}">
  <dimension ref="A1:E18"/>
  <sheetViews>
    <sheetView workbookViewId="0">
      <selection activeCell="C17" sqref="C17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TEXT(Póspercentuais!CX1,"0")</f>
        <v>QUESTÃO100</v>
      </c>
    </row>
    <row r="2" spans="1:5" x14ac:dyDescent="0.2">
      <c r="A2" s="34" t="str">
        <f>HLOOKUP(A1,Póspercentuais!$C$1:$DD$2,2,FALSE)</f>
        <v>Avalie os serviços da biblioteca (antes e/ou durante o período da pandemia), considerando os seguintes temas: [Acesso remoto ao acervo]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ht="15" x14ac:dyDescent="0.2">
      <c r="A7" s="43"/>
      <c r="B7" s="43"/>
      <c r="C7" s="43"/>
      <c r="D7" s="43"/>
    </row>
    <row r="8" spans="1:5" x14ac:dyDescent="0.2">
      <c r="A8" s="1"/>
      <c r="B8" s="6"/>
      <c r="C8" s="4"/>
      <c r="D8" s="5"/>
    </row>
    <row r="9" spans="1:5" x14ac:dyDescent="0.2">
      <c r="A9" s="1"/>
      <c r="C9" s="4"/>
      <c r="D9" s="5"/>
    </row>
    <row r="10" spans="1:5" x14ac:dyDescent="0.2">
      <c r="A10" s="32" t="s">
        <v>225</v>
      </c>
      <c r="B10" s="33"/>
      <c r="C10" s="33"/>
    </row>
    <row r="11" spans="1:5" x14ac:dyDescent="0.2">
      <c r="A11" s="31" t="s">
        <v>213</v>
      </c>
      <c r="B11" s="7">
        <f>C11/$C$18</f>
        <v>0.11009174311926606</v>
      </c>
      <c r="C11" s="8">
        <f>COUNTIF(Póspercentuais!$CX$3:$CX$114,$A11)</f>
        <v>12</v>
      </c>
    </row>
    <row r="12" spans="1:5" x14ac:dyDescent="0.2">
      <c r="A12" s="31" t="s">
        <v>214</v>
      </c>
      <c r="B12" s="7">
        <f t="shared" ref="B12:B17" si="0">C12/$C$18</f>
        <v>0.31192660550458717</v>
      </c>
      <c r="C12" s="8">
        <f>COUNTIF(Póspercentuais!$CX$3:$CX$114,$A12)</f>
        <v>34</v>
      </c>
    </row>
    <row r="13" spans="1:5" x14ac:dyDescent="0.2">
      <c r="A13" s="31" t="s">
        <v>212</v>
      </c>
      <c r="B13" s="7">
        <f t="shared" si="0"/>
        <v>0.16513761467889909</v>
      </c>
      <c r="C13" s="8">
        <f>COUNTIF(Póspercentuais!$CX$3:$CX$114,$A13)</f>
        <v>18</v>
      </c>
    </row>
    <row r="14" spans="1:5" x14ac:dyDescent="0.2">
      <c r="A14" s="31" t="s">
        <v>217</v>
      </c>
      <c r="B14" s="7">
        <f t="shared" si="0"/>
        <v>6.4220183486238536E-2</v>
      </c>
      <c r="C14" s="8">
        <f>COUNTIF(Póspercentuais!$CX$3:$CX$114,$A14)</f>
        <v>7</v>
      </c>
    </row>
    <row r="15" spans="1:5" x14ac:dyDescent="0.2">
      <c r="A15" s="31" t="s">
        <v>218</v>
      </c>
      <c r="B15" s="7">
        <f t="shared" si="0"/>
        <v>9.1743119266055051E-3</v>
      </c>
      <c r="C15" s="8">
        <f>COUNTIF(Póspercentuais!$CX$3:$CX$114,$A15)</f>
        <v>1</v>
      </c>
    </row>
    <row r="16" spans="1:5" x14ac:dyDescent="0.2">
      <c r="A16" s="31" t="s">
        <v>216</v>
      </c>
      <c r="B16" s="7">
        <f t="shared" si="0"/>
        <v>0.27522935779816515</v>
      </c>
      <c r="C16" s="8">
        <f>COUNTIF(Póspercentuais!$CX$3:$CX$114,$A16)</f>
        <v>30</v>
      </c>
    </row>
    <row r="17" spans="1:3" x14ac:dyDescent="0.2">
      <c r="A17" s="31" t="s">
        <v>215</v>
      </c>
      <c r="B17" s="7">
        <f t="shared" si="0"/>
        <v>6.4220183486238536E-2</v>
      </c>
      <c r="C17" s="8">
        <f>COUNTIF(Póspercentuais!$CX$3:$CX$114,$A17)</f>
        <v>7</v>
      </c>
    </row>
    <row r="18" spans="1:3" x14ac:dyDescent="0.2">
      <c r="A18" s="30" t="s">
        <v>231</v>
      </c>
      <c r="B18" s="9">
        <f>SUM(B11:B17)</f>
        <v>1</v>
      </c>
      <c r="C18" s="8">
        <f>SUM(C11:C17)</f>
        <v>109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D2316-7FE7-4486-8C42-0898FA8354C3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TEXT(Póspercentuais!CY1,"0")</f>
        <v>QUESTÃO101</v>
      </c>
    </row>
    <row r="2" spans="1:5" x14ac:dyDescent="0.2">
      <c r="A2" s="34" t="str">
        <f>HLOOKUP(A1,Póspercentuais!$C$1:$DD$2,2,FALSE)</f>
        <v>Avalie os serviços da biblioteca (antes e/ou durante o período da pandemia), considerando os seguintes temas: [Acesso remoto aos serviços]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0.14678899082568808</v>
      </c>
      <c r="C10" s="8">
        <f>COUNTIF(Póspercentuais!$CY$3:$CY$114,$A10)</f>
        <v>16</v>
      </c>
    </row>
    <row r="11" spans="1:5" x14ac:dyDescent="0.2">
      <c r="A11" s="31" t="s">
        <v>214</v>
      </c>
      <c r="B11" s="7">
        <f t="shared" ref="B11:B16" si="0">C11/$C$17</f>
        <v>0.20183486238532111</v>
      </c>
      <c r="C11" s="8">
        <f>COUNTIF(Póspercentuais!$CY$3:$CY$114,$A11)</f>
        <v>22</v>
      </c>
    </row>
    <row r="12" spans="1:5" x14ac:dyDescent="0.2">
      <c r="A12" s="31" t="s">
        <v>212</v>
      </c>
      <c r="B12" s="7">
        <f t="shared" si="0"/>
        <v>0.1743119266055046</v>
      </c>
      <c r="C12" s="8">
        <f>COUNTIF(Póspercentuais!$CY$3:$CY$114,$A12)</f>
        <v>19</v>
      </c>
    </row>
    <row r="13" spans="1:5" x14ac:dyDescent="0.2">
      <c r="A13" s="31" t="s">
        <v>217</v>
      </c>
      <c r="B13" s="7">
        <f t="shared" si="0"/>
        <v>5.5045871559633031E-2</v>
      </c>
      <c r="C13" s="8">
        <f>COUNTIF(Póspercentuais!$CY$3:$CY$114,$A13)</f>
        <v>6</v>
      </c>
    </row>
    <row r="14" spans="1:5" x14ac:dyDescent="0.2">
      <c r="A14" s="31" t="s">
        <v>218</v>
      </c>
      <c r="B14" s="7">
        <f t="shared" si="0"/>
        <v>9.1743119266055051E-3</v>
      </c>
      <c r="C14" s="8">
        <f>COUNTIF(Póspercentuais!$CY$3:$CY$114,$A14)</f>
        <v>1</v>
      </c>
    </row>
    <row r="15" spans="1:5" x14ac:dyDescent="0.2">
      <c r="A15" s="31" t="s">
        <v>216</v>
      </c>
      <c r="B15" s="7">
        <f t="shared" si="0"/>
        <v>0.33944954128440369</v>
      </c>
      <c r="C15" s="8">
        <f>COUNTIF(Póspercentuais!$CY$3:$CY$114,$A15)</f>
        <v>37</v>
      </c>
    </row>
    <row r="16" spans="1:5" x14ac:dyDescent="0.2">
      <c r="A16" s="31" t="s">
        <v>215</v>
      </c>
      <c r="B16" s="7">
        <f t="shared" si="0"/>
        <v>7.3394495412844041E-2</v>
      </c>
      <c r="C16" s="8">
        <f>COUNTIF(Póspercentuais!$CY$3:$CY$114,$A16)</f>
        <v>8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109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135F7-E221-4D10-9E4E-1A46FD0FDA05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TEXT(Póspercentuais!CZ1,"0")</f>
        <v>QUESTÃO102</v>
      </c>
    </row>
    <row r="2" spans="1:5" x14ac:dyDescent="0.2">
      <c r="A2" s="34" t="str">
        <f>HLOOKUP(A1,Póspercentuais!$C$1:$DD$2,2,FALSE)</f>
        <v>Avalie os serviços da biblioteca (antes e/ou durante o período da pandemia), considerando os seguintes temas: [Acesso a portais de pesquisa]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0.22018348623853212</v>
      </c>
      <c r="C10" s="8">
        <f>COUNTIF(Póspercentuais!$CZ$3:$CZ$114,$A10)</f>
        <v>24</v>
      </c>
    </row>
    <row r="11" spans="1:5" x14ac:dyDescent="0.2">
      <c r="A11" s="31" t="s">
        <v>214</v>
      </c>
      <c r="B11" s="7">
        <f t="shared" ref="B11:B16" si="0">C11/$C$17</f>
        <v>0.34862385321100919</v>
      </c>
      <c r="C11" s="8">
        <f>COUNTIF(Póspercentuais!$CZ$3:$CZ$114,$A11)</f>
        <v>38</v>
      </c>
    </row>
    <row r="12" spans="1:5" x14ac:dyDescent="0.2">
      <c r="A12" s="31" t="s">
        <v>212</v>
      </c>
      <c r="B12" s="7">
        <f t="shared" si="0"/>
        <v>0.11009174311926606</v>
      </c>
      <c r="C12" s="8">
        <f>COUNTIF(Póspercentuais!$CZ$3:$CZ$114,$A12)</f>
        <v>12</v>
      </c>
    </row>
    <row r="13" spans="1:5" x14ac:dyDescent="0.2">
      <c r="A13" s="31" t="s">
        <v>217</v>
      </c>
      <c r="B13" s="7">
        <f t="shared" si="0"/>
        <v>3.669724770642202E-2</v>
      </c>
      <c r="C13" s="8">
        <f>COUNTIF(Póspercentuais!$CZ$3:$CZ$114,$A13)</f>
        <v>4</v>
      </c>
    </row>
    <row r="14" spans="1:5" x14ac:dyDescent="0.2">
      <c r="A14" s="31" t="s">
        <v>218</v>
      </c>
      <c r="B14" s="7">
        <f t="shared" si="0"/>
        <v>9.1743119266055051E-3</v>
      </c>
      <c r="C14" s="8">
        <f>COUNTIF(Póspercentuais!$CZ$3:$CZ$114,$A14)</f>
        <v>1</v>
      </c>
    </row>
    <row r="15" spans="1:5" x14ac:dyDescent="0.2">
      <c r="A15" s="31" t="s">
        <v>216</v>
      </c>
      <c r="B15" s="7">
        <f t="shared" si="0"/>
        <v>0.22018348623853212</v>
      </c>
      <c r="C15" s="8">
        <f>COUNTIF(Póspercentuais!$CZ$3:$CZ$114,$A15)</f>
        <v>24</v>
      </c>
    </row>
    <row r="16" spans="1:5" x14ac:dyDescent="0.2">
      <c r="A16" s="31" t="s">
        <v>215</v>
      </c>
      <c r="B16" s="7">
        <f t="shared" si="0"/>
        <v>5.5045871559633031E-2</v>
      </c>
      <c r="C16" s="8">
        <f>COUNTIF(Póspercentuais!$CZ$3:$CZ$114,$A16)</f>
        <v>6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109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5BDC1-AF60-4D36-95FF-4654B26D632C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TEXT(Póspercentuais!DA1,"0")</f>
        <v>QUESTÃO103</v>
      </c>
    </row>
    <row r="2" spans="1:5" x14ac:dyDescent="0.2">
      <c r="A2" s="34" t="str">
        <f>HLOOKUP(A1,Póspercentuais!$C$1:$DD$2,2,FALSE)</f>
        <v>Avalie os serviços da biblioteca (antes e/ou durante o período da pandemia), considerando os seguintes temas: [Horário de atendimento]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0.15596330275229359</v>
      </c>
      <c r="C10" s="8">
        <f>COUNTIF(Póspercentuais!$DA$3:$DA$114,$A10)</f>
        <v>17</v>
      </c>
    </row>
    <row r="11" spans="1:5" x14ac:dyDescent="0.2">
      <c r="A11" s="31" t="s">
        <v>214</v>
      </c>
      <c r="B11" s="7">
        <f t="shared" ref="B11:B16" si="0">C11/$C$17</f>
        <v>0.3577981651376147</v>
      </c>
      <c r="C11" s="8">
        <f>COUNTIF(Póspercentuais!$DA$3:$DA$114,$A11)</f>
        <v>39</v>
      </c>
    </row>
    <row r="12" spans="1:5" x14ac:dyDescent="0.2">
      <c r="A12" s="31" t="s">
        <v>212</v>
      </c>
      <c r="B12" s="7">
        <f t="shared" si="0"/>
        <v>0.10091743119266056</v>
      </c>
      <c r="C12" s="8">
        <f>COUNTIF(Póspercentuais!$DA$3:$DA$114,$A12)</f>
        <v>11</v>
      </c>
    </row>
    <row r="13" spans="1:5" x14ac:dyDescent="0.2">
      <c r="A13" s="31" t="s">
        <v>217</v>
      </c>
      <c r="B13" s="7">
        <f t="shared" si="0"/>
        <v>1.834862385321101E-2</v>
      </c>
      <c r="C13" s="8">
        <f>COUNTIF(Póspercentuais!$DA$3:$DA$114,$A13)</f>
        <v>2</v>
      </c>
    </row>
    <row r="14" spans="1:5" x14ac:dyDescent="0.2">
      <c r="A14" s="31" t="s">
        <v>218</v>
      </c>
      <c r="B14" s="7">
        <f t="shared" si="0"/>
        <v>9.1743119266055051E-3</v>
      </c>
      <c r="C14" s="8">
        <f>COUNTIF(Póspercentuais!$DA$3:$DA$114,$A14)</f>
        <v>1</v>
      </c>
    </row>
    <row r="15" spans="1:5" x14ac:dyDescent="0.2">
      <c r="A15" s="31" t="s">
        <v>216</v>
      </c>
      <c r="B15" s="7">
        <f t="shared" si="0"/>
        <v>0.27522935779816515</v>
      </c>
      <c r="C15" s="8">
        <f>COUNTIF(Póspercentuais!$DA$3:$DA$114,$A15)</f>
        <v>30</v>
      </c>
    </row>
    <row r="16" spans="1:5" x14ac:dyDescent="0.2">
      <c r="A16" s="31" t="s">
        <v>215</v>
      </c>
      <c r="B16" s="7">
        <f t="shared" si="0"/>
        <v>8.2568807339449546E-2</v>
      </c>
      <c r="C16" s="8">
        <f>COUNTIF(Póspercentuais!$DA$3:$DA$114,$A16)</f>
        <v>9</v>
      </c>
    </row>
    <row r="17" spans="1:3" x14ac:dyDescent="0.2">
      <c r="A17" s="30" t="s">
        <v>231</v>
      </c>
      <c r="B17" s="9">
        <f>SUM(B10:B16)</f>
        <v>1.0000000000000002</v>
      </c>
      <c r="C17" s="8">
        <f>SUM(C10:C16)</f>
        <v>109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58797-31B5-4CBA-BDE7-2DB218694153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TEXT(Póspercentuais!DB1,"0")</f>
        <v>QUESTÃO104</v>
      </c>
    </row>
    <row r="2" spans="1:5" x14ac:dyDescent="0.2">
      <c r="A2" s="34" t="str">
        <f>HLOOKUP(A1,Póspercentuais!$C$1:$DD$2,2,FALSE)</f>
        <v>Avalie os serviços da biblioteca (antes e/ou durante o período da pandemia), considerando os seguintes temas: [Qualidade do atendimento]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0.21100917431192662</v>
      </c>
      <c r="C10" s="8">
        <f>COUNTIF(Póspercentuais!$DB$3:$DB$114,$A10)</f>
        <v>23</v>
      </c>
    </row>
    <row r="11" spans="1:5" x14ac:dyDescent="0.2">
      <c r="A11" s="31" t="s">
        <v>214</v>
      </c>
      <c r="B11" s="7">
        <f t="shared" ref="B11:B16" si="0">C11/$C$17</f>
        <v>0.38532110091743121</v>
      </c>
      <c r="C11" s="8">
        <f>COUNTIF(Póspercentuais!$DB$3:$DB$114,$A11)</f>
        <v>42</v>
      </c>
    </row>
    <row r="12" spans="1:5" x14ac:dyDescent="0.2">
      <c r="A12" s="31" t="s">
        <v>212</v>
      </c>
      <c r="B12" s="7">
        <f t="shared" si="0"/>
        <v>7.3394495412844041E-2</v>
      </c>
      <c r="C12" s="8">
        <f>COUNTIF(Póspercentuais!$DB$3:$DB$114,$A12)</f>
        <v>8</v>
      </c>
    </row>
    <row r="13" spans="1:5" x14ac:dyDescent="0.2">
      <c r="A13" s="31" t="s">
        <v>217</v>
      </c>
      <c r="B13" s="7">
        <f t="shared" si="0"/>
        <v>1.834862385321101E-2</v>
      </c>
      <c r="C13" s="8">
        <f>COUNTIF(Póspercentuais!$DB$3:$DB$114,$A13)</f>
        <v>2</v>
      </c>
    </row>
    <row r="14" spans="1:5" x14ac:dyDescent="0.2">
      <c r="A14" s="31" t="s">
        <v>218</v>
      </c>
      <c r="B14" s="7">
        <f t="shared" si="0"/>
        <v>0</v>
      </c>
      <c r="C14" s="8">
        <f>COUNTIF(Póspercentuais!$DB$3:$DB$114,$A14)</f>
        <v>0</v>
      </c>
    </row>
    <row r="15" spans="1:5" x14ac:dyDescent="0.2">
      <c r="A15" s="31" t="s">
        <v>216</v>
      </c>
      <c r="B15" s="7">
        <f t="shared" si="0"/>
        <v>0.24770642201834864</v>
      </c>
      <c r="C15" s="8">
        <f>COUNTIF(Póspercentuais!$DB$3:$DB$114,$A15)</f>
        <v>27</v>
      </c>
    </row>
    <row r="16" spans="1:5" x14ac:dyDescent="0.2">
      <c r="A16" s="31" t="s">
        <v>215</v>
      </c>
      <c r="B16" s="7">
        <f t="shared" si="0"/>
        <v>6.4220183486238536E-2</v>
      </c>
      <c r="C16" s="8">
        <f>COUNTIF(Póspercentuais!$DB$3:$DB$114,$A16)</f>
        <v>7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109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7AC9A-CC76-45D4-9C4A-0F4A0797B03F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TEXT(Póspercentuais!J1,"0")</f>
        <v>QUESTÃO8</v>
      </c>
    </row>
    <row r="2" spans="1:5" x14ac:dyDescent="0.2">
      <c r="A2" s="34" t="str">
        <f>HLOOKUP(A1,Póspercentuais!$C$1:$DD$2,2,FALSE)</f>
        <v>Como você avalia o conjunto de disciplinas da pós-graduação ofertadas durante o período da pandemia (regime remoto)- [Quantidade, qualidade e atualidade dos conteúdos]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0.41095890410958902</v>
      </c>
      <c r="C10" s="8">
        <f>COUNTIF(Póspercentuais!$J$3:$J$114,$A10)</f>
        <v>30</v>
      </c>
    </row>
    <row r="11" spans="1:5" x14ac:dyDescent="0.2">
      <c r="A11" s="31" t="s">
        <v>214</v>
      </c>
      <c r="B11" s="7">
        <f t="shared" ref="B11:B16" si="0">C11/$C$17</f>
        <v>0.47945205479452052</v>
      </c>
      <c r="C11" s="8">
        <f>COUNTIF(Póspercentuais!$J$3:$J$114,$A11)</f>
        <v>35</v>
      </c>
    </row>
    <row r="12" spans="1:5" x14ac:dyDescent="0.2">
      <c r="A12" s="31" t="s">
        <v>212</v>
      </c>
      <c r="B12" s="7">
        <f t="shared" si="0"/>
        <v>6.8493150684931503E-2</v>
      </c>
      <c r="C12" s="8">
        <f>COUNTIF(Póspercentuais!$J$3:$J$114,$A12)</f>
        <v>5</v>
      </c>
    </row>
    <row r="13" spans="1:5" x14ac:dyDescent="0.2">
      <c r="A13" s="31" t="s">
        <v>217</v>
      </c>
      <c r="B13" s="7">
        <f t="shared" si="0"/>
        <v>1.3698630136986301E-2</v>
      </c>
      <c r="C13" s="8">
        <f>COUNTIF(Póspercentuais!$J$3:$J$114,$A13)</f>
        <v>1</v>
      </c>
    </row>
    <row r="14" spans="1:5" x14ac:dyDescent="0.2">
      <c r="A14" s="31" t="s">
        <v>218</v>
      </c>
      <c r="B14" s="7">
        <f t="shared" si="0"/>
        <v>0</v>
      </c>
      <c r="C14" s="8">
        <f>COUNTIF(Póspercentuais!$J$3:$J$114,$A14)</f>
        <v>0</v>
      </c>
    </row>
    <row r="15" spans="1:5" x14ac:dyDescent="0.2">
      <c r="A15" s="31" t="s">
        <v>216</v>
      </c>
      <c r="B15" s="7">
        <f t="shared" si="0"/>
        <v>1.3698630136986301E-2</v>
      </c>
      <c r="C15" s="8">
        <f>COUNTIF(Póspercentuais!$J$3:$J$114,$A15)</f>
        <v>1</v>
      </c>
    </row>
    <row r="16" spans="1:5" x14ac:dyDescent="0.2">
      <c r="A16" s="31" t="s">
        <v>215</v>
      </c>
      <c r="B16" s="7">
        <f t="shared" si="0"/>
        <v>1.3698630136986301E-2</v>
      </c>
      <c r="C16" s="8">
        <f>COUNTIF(Póspercentuais!$J$3:$J$114,$A16)</f>
        <v>1</v>
      </c>
    </row>
    <row r="17" spans="1:3" x14ac:dyDescent="0.2">
      <c r="A17" s="30" t="s">
        <v>231</v>
      </c>
      <c r="B17" s="9">
        <f>SUM(B10:B16)</f>
        <v>1.0000000000000002</v>
      </c>
      <c r="C17" s="8">
        <f>SUM(C10:C16)</f>
        <v>73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28E6C-94D9-4A1F-8D5F-A7054D9EACD6}">
  <dimension ref="A1:E17"/>
  <sheetViews>
    <sheetView zoomScale="90" zoomScaleNormal="90" workbookViewId="0">
      <selection activeCell="C12" sqref="C1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TEXT(Póspercentuais!K1,"0")</f>
        <v>QUESTÃO9</v>
      </c>
    </row>
    <row r="2" spans="1:5" x14ac:dyDescent="0.2">
      <c r="A2" s="34" t="str">
        <f>HLOOKUP(A1,Póspercentuais!$C$1:$DD$2,2,FALSE)</f>
        <v>Como você avalia o conjunto de disciplinas da pós-graduação ofertadas durante o período da pandemia (regime remoto)- [Nível de profundidade dos conteúdos]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0.36986301369863012</v>
      </c>
      <c r="C10" s="8">
        <f>COUNTIF(Póspercentuais!$K$3:$K$114,$A10)</f>
        <v>27</v>
      </c>
    </row>
    <row r="11" spans="1:5" x14ac:dyDescent="0.2">
      <c r="A11" s="31" t="s">
        <v>214</v>
      </c>
      <c r="B11" s="7">
        <f t="shared" ref="B11:B16" si="0">C11/$C$17</f>
        <v>0.36986301369863012</v>
      </c>
      <c r="C11" s="8">
        <f>COUNTIF(Póspercentuais!$K$3:$K$114,$A11)</f>
        <v>27</v>
      </c>
    </row>
    <row r="12" spans="1:5" x14ac:dyDescent="0.2">
      <c r="A12" s="31" t="s">
        <v>212</v>
      </c>
      <c r="B12" s="7">
        <f t="shared" si="0"/>
        <v>0.21917808219178081</v>
      </c>
      <c r="C12" s="8">
        <f>COUNTIF(Póspercentuais!$K$3:$K$114,$A12)</f>
        <v>16</v>
      </c>
    </row>
    <row r="13" spans="1:5" x14ac:dyDescent="0.2">
      <c r="A13" s="31" t="s">
        <v>217</v>
      </c>
      <c r="B13" s="7">
        <f t="shared" si="0"/>
        <v>1.3698630136986301E-2</v>
      </c>
      <c r="C13" s="8">
        <f>COUNTIF(Póspercentuais!$K$3:$K$114,$A13)</f>
        <v>1</v>
      </c>
    </row>
    <row r="14" spans="1:5" x14ac:dyDescent="0.2">
      <c r="A14" s="31" t="s">
        <v>218</v>
      </c>
      <c r="B14" s="7">
        <f t="shared" si="0"/>
        <v>1.3698630136986301E-2</v>
      </c>
      <c r="C14" s="8">
        <f>COUNTIF(Póspercentuais!$K$3:$K$114,$A14)</f>
        <v>1</v>
      </c>
    </row>
    <row r="15" spans="1:5" x14ac:dyDescent="0.2">
      <c r="A15" s="31" t="s">
        <v>216</v>
      </c>
      <c r="B15" s="7">
        <f t="shared" si="0"/>
        <v>0</v>
      </c>
      <c r="C15" s="8">
        <f>COUNTIF(Póspercentuais!$K$3:$K$114,$A15)</f>
        <v>0</v>
      </c>
    </row>
    <row r="16" spans="1:5" x14ac:dyDescent="0.2">
      <c r="A16" s="31" t="s">
        <v>215</v>
      </c>
      <c r="B16" s="7">
        <f t="shared" si="0"/>
        <v>1.3698630136986301E-2</v>
      </c>
      <c r="C16" s="8">
        <f>COUNTIF(Póspercentuais!$K$3:$K$114,$A16)</f>
        <v>1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73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0D285-A2BE-423B-86AB-C2E939CDCA0C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TEXT(Póspercentuais!L1,"0")</f>
        <v>QUESTÃO10</v>
      </c>
    </row>
    <row r="2" spans="1:5" x14ac:dyDescent="0.2">
      <c r="A2" s="34" t="str">
        <f>HLOOKUP(A1,Póspercentuais!$C$1:$DD$2,2,FALSE)</f>
        <v>Como você avalia o conjunto de disciplinas da pós-graduação ofertadas durante o período da pandemia (regime remoto)- [Aplicabilidade para a pesquisa]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0.41095890410958902</v>
      </c>
      <c r="C10" s="8">
        <f>COUNTIF(Póspercentuais!$L$3:$L$114,$A10)</f>
        <v>30</v>
      </c>
    </row>
    <row r="11" spans="1:5" x14ac:dyDescent="0.2">
      <c r="A11" s="31" t="s">
        <v>214</v>
      </c>
      <c r="B11" s="7">
        <f t="shared" ref="B11:B16" si="0">C11/$C$17</f>
        <v>0.34246575342465752</v>
      </c>
      <c r="C11" s="8">
        <f>COUNTIF(Póspercentuais!$L$3:$L$114,$A11)</f>
        <v>25</v>
      </c>
    </row>
    <row r="12" spans="1:5" x14ac:dyDescent="0.2">
      <c r="A12" s="31" t="s">
        <v>212</v>
      </c>
      <c r="B12" s="7">
        <f t="shared" si="0"/>
        <v>0.19178082191780821</v>
      </c>
      <c r="C12" s="8">
        <f>COUNTIF(Póspercentuais!$L$3:$L$114,$A12)</f>
        <v>14</v>
      </c>
    </row>
    <row r="13" spans="1:5" x14ac:dyDescent="0.2">
      <c r="A13" s="31" t="s">
        <v>217</v>
      </c>
      <c r="B13" s="7">
        <f t="shared" si="0"/>
        <v>2.7397260273972601E-2</v>
      </c>
      <c r="C13" s="8">
        <f>COUNTIF(Póspercentuais!$L$3:$L$114,$A13)</f>
        <v>2</v>
      </c>
    </row>
    <row r="14" spans="1:5" x14ac:dyDescent="0.2">
      <c r="A14" s="31" t="s">
        <v>218</v>
      </c>
      <c r="B14" s="7">
        <f t="shared" si="0"/>
        <v>1.3698630136986301E-2</v>
      </c>
      <c r="C14" s="8">
        <f>COUNTIF(Póspercentuais!$L$3:$L$114,$A14)</f>
        <v>1</v>
      </c>
    </row>
    <row r="15" spans="1:5" x14ac:dyDescent="0.2">
      <c r="A15" s="31" t="s">
        <v>216</v>
      </c>
      <c r="B15" s="7">
        <f t="shared" si="0"/>
        <v>0</v>
      </c>
      <c r="C15" s="8">
        <f>COUNTIF(Póspercentuais!$L$3:$L$114,$A15)</f>
        <v>0</v>
      </c>
    </row>
    <row r="16" spans="1:5" x14ac:dyDescent="0.2">
      <c r="A16" s="31" t="s">
        <v>215</v>
      </c>
      <c r="B16" s="7">
        <f t="shared" si="0"/>
        <v>1.3698630136986301E-2</v>
      </c>
      <c r="C16" s="8">
        <f>COUNTIF(Póspercentuais!$L$3:$L$114,$A16)</f>
        <v>1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73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4013C-D092-449A-AEFE-C535AB0E9296}">
  <dimension ref="A1:E17"/>
  <sheetViews>
    <sheetView zoomScale="90" zoomScaleNormal="90" workbookViewId="0">
      <selection activeCell="E24" sqref="E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TEXT(Póspercentuais!M1,"0")</f>
        <v>QUESTÃO11</v>
      </c>
    </row>
    <row r="2" spans="1:5" x14ac:dyDescent="0.2">
      <c r="A2" s="34" t="str">
        <f>HLOOKUP(A1,Póspercentuais!$C$1:$DD$2,2,FALSE)</f>
        <v>Como você avalia o conjunto de disciplinas da pós-graduação ofertadas durante o período da pandemia (regime remoto)- [Feedback do desempenho nas disciplinas]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0.26027397260273971</v>
      </c>
      <c r="C10" s="8">
        <f>COUNTIF(Póspercentuais!$M$3:$M$114,$A10)</f>
        <v>19</v>
      </c>
    </row>
    <row r="11" spans="1:5" x14ac:dyDescent="0.2">
      <c r="A11" s="31" t="s">
        <v>214</v>
      </c>
      <c r="B11" s="7">
        <f t="shared" ref="B11:B16" si="0">C11/$C$17</f>
        <v>0.41095890410958902</v>
      </c>
      <c r="C11" s="8">
        <f>COUNTIF(Póspercentuais!$M$3:$M$114,$A11)</f>
        <v>30</v>
      </c>
    </row>
    <row r="12" spans="1:5" x14ac:dyDescent="0.2">
      <c r="A12" s="31" t="s">
        <v>212</v>
      </c>
      <c r="B12" s="7">
        <f t="shared" si="0"/>
        <v>0.26027397260273971</v>
      </c>
      <c r="C12" s="8">
        <f>COUNTIF(Póspercentuais!$M$3:$M$114,$A12)</f>
        <v>19</v>
      </c>
    </row>
    <row r="13" spans="1:5" x14ac:dyDescent="0.2">
      <c r="A13" s="31" t="s">
        <v>217</v>
      </c>
      <c r="B13" s="7">
        <f t="shared" si="0"/>
        <v>2.7397260273972601E-2</v>
      </c>
      <c r="C13" s="8">
        <f>COUNTIF(Póspercentuais!$M$3:$M$114,$A13)</f>
        <v>2</v>
      </c>
    </row>
    <row r="14" spans="1:5" x14ac:dyDescent="0.2">
      <c r="A14" s="31" t="s">
        <v>218</v>
      </c>
      <c r="B14" s="7">
        <f t="shared" si="0"/>
        <v>1.3698630136986301E-2</v>
      </c>
      <c r="C14" s="8">
        <f>COUNTIF(Póspercentuais!$M$3:$M$114,$A14)</f>
        <v>1</v>
      </c>
    </row>
    <row r="15" spans="1:5" x14ac:dyDescent="0.2">
      <c r="A15" s="31" t="s">
        <v>216</v>
      </c>
      <c r="B15" s="7">
        <f t="shared" si="0"/>
        <v>1.3698630136986301E-2</v>
      </c>
      <c r="C15" s="8">
        <f>COUNTIF(Póspercentuais!$M$3:$M$114,$A15)</f>
        <v>1</v>
      </c>
    </row>
    <row r="16" spans="1:5" x14ac:dyDescent="0.2">
      <c r="A16" s="31" t="s">
        <v>215</v>
      </c>
      <c r="B16" s="7">
        <f t="shared" si="0"/>
        <v>1.3698630136986301E-2</v>
      </c>
      <c r="C16" s="8">
        <f>COUNTIF(Póspercentuais!$M$3:$M$114,$A16)</f>
        <v>1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73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C5E41-8544-4F50-A453-9048723181F4}">
  <dimension ref="A1:E17"/>
  <sheetViews>
    <sheetView zoomScale="90" zoomScaleNormal="90" workbookViewId="0">
      <selection activeCell="C11" sqref="C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TEXT(Póspercentuais!N1,"0")</f>
        <v>QUESTÃO12</v>
      </c>
    </row>
    <row r="2" spans="1:5" x14ac:dyDescent="0.2">
      <c r="A2" s="34" t="str">
        <f>HLOOKUP(A1,Póspercentuais!$C$1:$DD$2,2,FALSE)</f>
        <v>Como você avalia o conjunto de disciplinas da pós-graduação ofertadas durante o período da pandemia (regime remoto)- [Oferta de disciplinas em inglês]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0.13698630136986301</v>
      </c>
      <c r="C10" s="8">
        <f>COUNTIF(Póspercentuais!$N$3:$N$114,$A10)</f>
        <v>10</v>
      </c>
    </row>
    <row r="11" spans="1:5" x14ac:dyDescent="0.2">
      <c r="A11" s="31" t="s">
        <v>214</v>
      </c>
      <c r="B11" s="7">
        <f t="shared" ref="B11:B16" si="0">C11/$C$17</f>
        <v>0.30136986301369861</v>
      </c>
      <c r="C11" s="8">
        <f>COUNTIF(Póspercentuais!$N$3:$N$114,$A11)</f>
        <v>22</v>
      </c>
    </row>
    <row r="12" spans="1:5" x14ac:dyDescent="0.2">
      <c r="A12" s="31" t="s">
        <v>212</v>
      </c>
      <c r="B12" s="7">
        <f t="shared" si="0"/>
        <v>0.15068493150684931</v>
      </c>
      <c r="C12" s="8">
        <f>COUNTIF(Póspercentuais!$N$3:$N$114,$A12)</f>
        <v>11</v>
      </c>
    </row>
    <row r="13" spans="1:5" x14ac:dyDescent="0.2">
      <c r="A13" s="31" t="s">
        <v>217</v>
      </c>
      <c r="B13" s="7">
        <f t="shared" si="0"/>
        <v>0.12328767123287671</v>
      </c>
      <c r="C13" s="8">
        <f>COUNTIF(Póspercentuais!$N$3:$N$114,$A13)</f>
        <v>9</v>
      </c>
    </row>
    <row r="14" spans="1:5" x14ac:dyDescent="0.2">
      <c r="A14" s="31" t="s">
        <v>218</v>
      </c>
      <c r="B14" s="7">
        <f t="shared" si="0"/>
        <v>4.1095890410958902E-2</v>
      </c>
      <c r="C14" s="8">
        <f>COUNTIF(Póspercentuais!$N$3:$N$114,$A14)</f>
        <v>3</v>
      </c>
    </row>
    <row r="15" spans="1:5" x14ac:dyDescent="0.2">
      <c r="A15" s="31" t="s">
        <v>216</v>
      </c>
      <c r="B15" s="7">
        <f t="shared" si="0"/>
        <v>0.17808219178082191</v>
      </c>
      <c r="C15" s="8">
        <f>COUNTIF(Póspercentuais!$N$3:$N$114,$A15)</f>
        <v>13</v>
      </c>
    </row>
    <row r="16" spans="1:5" x14ac:dyDescent="0.2">
      <c r="A16" s="31" t="s">
        <v>215</v>
      </c>
      <c r="B16" s="7">
        <f t="shared" si="0"/>
        <v>6.8493150684931503E-2</v>
      </c>
      <c r="C16" s="8">
        <f>COUNTIF(Póspercentuais!$N$3:$N$114,$A16)</f>
        <v>5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73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8E1C6-B0B8-4941-9D8D-95D2AF8A6EAD}">
  <dimension ref="A1:E17"/>
  <sheetViews>
    <sheetView zoomScale="90" zoomScaleNormal="90" workbookViewId="0">
      <selection activeCell="F21" sqref="F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TEXT(Póspercentuais!O1,"0")</f>
        <v>QUESTÃO13</v>
      </c>
    </row>
    <row r="2" spans="1:5" x14ac:dyDescent="0.2">
      <c r="A2" s="34" t="str">
        <f>HLOOKUP(A1,Póspercentuais!$C$1:$DD$2,2,FALSE)</f>
        <v>Como você avalia o conjunto de disciplinas da pós-graduação ofertadas durante o período da pandemia (regime remoto)- [Duração das aulas]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0.24657534246575341</v>
      </c>
      <c r="C10" s="8">
        <f>COUNTIF(Póspercentuais!$O$3:$O$114,$A10)</f>
        <v>18</v>
      </c>
    </row>
    <row r="11" spans="1:5" x14ac:dyDescent="0.2">
      <c r="A11" s="31" t="s">
        <v>214</v>
      </c>
      <c r="B11" s="7">
        <f t="shared" ref="B11:B16" si="0">C11/$C$17</f>
        <v>0.45205479452054792</v>
      </c>
      <c r="C11" s="8">
        <f>COUNTIF(Póspercentuais!$O$3:$O$114,$A11)</f>
        <v>33</v>
      </c>
    </row>
    <row r="12" spans="1:5" x14ac:dyDescent="0.2">
      <c r="A12" s="31" t="s">
        <v>212</v>
      </c>
      <c r="B12" s="7">
        <f t="shared" si="0"/>
        <v>0.23287671232876711</v>
      </c>
      <c r="C12" s="8">
        <f>COUNTIF(Póspercentuais!$O$3:$O$114,$A12)</f>
        <v>17</v>
      </c>
    </row>
    <row r="13" spans="1:5" x14ac:dyDescent="0.2">
      <c r="A13" s="31" t="s">
        <v>217</v>
      </c>
      <c r="B13" s="7">
        <f t="shared" si="0"/>
        <v>2.7397260273972601E-2</v>
      </c>
      <c r="C13" s="8">
        <f>COUNTIF(Póspercentuais!$O$3:$O$114,$A13)</f>
        <v>2</v>
      </c>
    </row>
    <row r="14" spans="1:5" x14ac:dyDescent="0.2">
      <c r="A14" s="31" t="s">
        <v>218</v>
      </c>
      <c r="B14" s="7">
        <f t="shared" si="0"/>
        <v>2.7397260273972601E-2</v>
      </c>
      <c r="C14" s="8">
        <f>COUNTIF(Póspercentuais!$O$3:$O$114,$A14)</f>
        <v>2</v>
      </c>
    </row>
    <row r="15" spans="1:5" x14ac:dyDescent="0.2">
      <c r="A15" s="31" t="s">
        <v>216</v>
      </c>
      <c r="B15" s="7">
        <f t="shared" si="0"/>
        <v>0</v>
      </c>
      <c r="C15" s="8">
        <f>COUNTIF(Póspercentuais!$O$3:$O$114,$A15)</f>
        <v>0</v>
      </c>
    </row>
    <row r="16" spans="1:5" x14ac:dyDescent="0.2">
      <c r="A16" s="31" t="s">
        <v>215</v>
      </c>
      <c r="B16" s="7">
        <f t="shared" si="0"/>
        <v>1.3698630136986301E-2</v>
      </c>
      <c r="C16" s="8">
        <f>COUNTIF(Póspercentuais!$O$3:$O$114,$A16)</f>
        <v>1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73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F579-CD9F-4800-82D5-E8854547FDBE}">
  <dimension ref="A1:E17"/>
  <sheetViews>
    <sheetView zoomScale="90" zoomScaleNormal="90" workbookViewId="0">
      <selection activeCell="D16" sqref="D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TEXT(Póspercentuais!P1,"0")</f>
        <v>QUESTÃO14</v>
      </c>
    </row>
    <row r="2" spans="1:5" x14ac:dyDescent="0.2">
      <c r="A2" s="34" t="str">
        <f>HLOOKUP(A1,Póspercentuais!$C$1:$DD$2,2,FALSE)</f>
        <v>Como você avalia o conjunto de disciplinas da pós-graduação ofertadas durante o período da pandemia (regime remoto)- [Quantidade de tarefas nas disciplinas]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0.26027397260273971</v>
      </c>
      <c r="C10" s="8">
        <f>COUNTIF(Póspercentuais!$P$3:$P$114,$A10)</f>
        <v>19</v>
      </c>
    </row>
    <row r="11" spans="1:5" x14ac:dyDescent="0.2">
      <c r="A11" s="31" t="s">
        <v>214</v>
      </c>
      <c r="B11" s="7">
        <f t="shared" ref="B11:B16" si="0">C11/$C$17</f>
        <v>0.39726027397260272</v>
      </c>
      <c r="C11" s="8">
        <f>COUNTIF(Póspercentuais!$P$3:$P$114,$A11)</f>
        <v>29</v>
      </c>
    </row>
    <row r="12" spans="1:5" x14ac:dyDescent="0.2">
      <c r="A12" s="31" t="s">
        <v>212</v>
      </c>
      <c r="B12" s="7">
        <f t="shared" si="0"/>
        <v>0.27397260273972601</v>
      </c>
      <c r="C12" s="8">
        <f>COUNTIF(Póspercentuais!$P$3:$P$114,$A12)</f>
        <v>20</v>
      </c>
    </row>
    <row r="13" spans="1:5" x14ac:dyDescent="0.2">
      <c r="A13" s="31" t="s">
        <v>217</v>
      </c>
      <c r="B13" s="7">
        <f t="shared" si="0"/>
        <v>4.1095890410958902E-2</v>
      </c>
      <c r="C13" s="8">
        <f>COUNTIF(Póspercentuais!$P$3:$P$114,$A13)</f>
        <v>3</v>
      </c>
    </row>
    <row r="14" spans="1:5" x14ac:dyDescent="0.2">
      <c r="A14" s="31" t="s">
        <v>218</v>
      </c>
      <c r="B14" s="7">
        <f t="shared" si="0"/>
        <v>1.3698630136986301E-2</v>
      </c>
      <c r="C14" s="8">
        <f>COUNTIF(Póspercentuais!$P$3:$P$114,$A14)</f>
        <v>1</v>
      </c>
    </row>
    <row r="15" spans="1:5" x14ac:dyDescent="0.2">
      <c r="A15" s="31" t="s">
        <v>216</v>
      </c>
      <c r="B15" s="7">
        <f t="shared" si="0"/>
        <v>0</v>
      </c>
      <c r="C15" s="8">
        <f>COUNTIF(Póspercentuais!$P$3:$P$114,$A15)</f>
        <v>0</v>
      </c>
    </row>
    <row r="16" spans="1:5" x14ac:dyDescent="0.2">
      <c r="A16" s="31" t="s">
        <v>215</v>
      </c>
      <c r="B16" s="7">
        <f t="shared" si="0"/>
        <v>1.3698630136986301E-2</v>
      </c>
      <c r="C16" s="8">
        <f>COUNTIF(Póspercentuais!$P$3:$P$114,$A16)</f>
        <v>1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73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1FD57-A3F7-49CD-93BD-6C93A6C6470A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TEXT(Póspercentuais!Q1,"0")</f>
        <v>QUESTÃO15</v>
      </c>
    </row>
    <row r="2" spans="1:5" x14ac:dyDescent="0.2">
      <c r="A2" s="34" t="str">
        <f>HLOOKUP(A1,Póspercentuais!$C$1:$DD$2,2,FALSE)</f>
        <v>Como você avalia o conjunto de disciplinas da pós-graduação ofertadas durante o período da pandemia (regime remoto)- [Qualidade da transmissão]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0.24657534246575341</v>
      </c>
      <c r="C10" s="8">
        <f>COUNTIF(Póspercentuais!$Q$3:$Q$114,$A10)</f>
        <v>18</v>
      </c>
    </row>
    <row r="11" spans="1:5" x14ac:dyDescent="0.2">
      <c r="A11" s="31" t="s">
        <v>214</v>
      </c>
      <c r="B11" s="7">
        <f t="shared" ref="B11:B16" si="0">C11/$C$17</f>
        <v>0.45205479452054792</v>
      </c>
      <c r="C11" s="8">
        <f>COUNTIF(Póspercentuais!$Q$3:$Q$114,$A11)</f>
        <v>33</v>
      </c>
    </row>
    <row r="12" spans="1:5" x14ac:dyDescent="0.2">
      <c r="A12" s="31" t="s">
        <v>212</v>
      </c>
      <c r="B12" s="7">
        <f t="shared" si="0"/>
        <v>0.24657534246575341</v>
      </c>
      <c r="C12" s="8">
        <f>COUNTIF(Póspercentuais!$Q$3:$Q$114,$A12)</f>
        <v>18</v>
      </c>
    </row>
    <row r="13" spans="1:5" x14ac:dyDescent="0.2">
      <c r="A13" s="31" t="s">
        <v>217</v>
      </c>
      <c r="B13" s="7">
        <f t="shared" si="0"/>
        <v>4.1095890410958902E-2</v>
      </c>
      <c r="C13" s="8">
        <f>COUNTIF(Póspercentuais!$Q$3:$Q$114,$A13)</f>
        <v>3</v>
      </c>
    </row>
    <row r="14" spans="1:5" x14ac:dyDescent="0.2">
      <c r="A14" s="31" t="s">
        <v>218</v>
      </c>
      <c r="B14" s="7">
        <f t="shared" si="0"/>
        <v>0</v>
      </c>
      <c r="C14" s="8">
        <f>COUNTIF(Póspercentuais!$Q$3:$Q$114,$A14)</f>
        <v>0</v>
      </c>
    </row>
    <row r="15" spans="1:5" x14ac:dyDescent="0.2">
      <c r="A15" s="31" t="s">
        <v>216</v>
      </c>
      <c r="B15" s="7">
        <f t="shared" si="0"/>
        <v>0</v>
      </c>
      <c r="C15" s="8">
        <f>COUNTIF(Póspercentuais!$Q$3:$Q$114,$A15)</f>
        <v>0</v>
      </c>
    </row>
    <row r="16" spans="1:5" x14ac:dyDescent="0.2">
      <c r="A16" s="31" t="s">
        <v>215</v>
      </c>
      <c r="B16" s="7">
        <f t="shared" si="0"/>
        <v>1.3698630136986301E-2</v>
      </c>
      <c r="C16" s="8">
        <f>COUNTIF(Póspercentuais!$Q$3:$Q$114,$A16)</f>
        <v>1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73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B1C02-1604-422D-BEBF-6B7446F44194}">
  <dimension ref="A1:E16"/>
  <sheetViews>
    <sheetView zoomScale="90" zoomScaleNormal="90" workbookViewId="0">
      <selection activeCell="O15" sqref="O15:O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TEXT(Póspercentuais!R1,"0")</f>
        <v>QUESTÃO16</v>
      </c>
    </row>
    <row r="2" spans="1:5" x14ac:dyDescent="0.2">
      <c r="A2" s="34" t="str">
        <f>HLOOKUP(A1,Póspercentuais!$C$1:$DD$2,2,FALSE)</f>
        <v>Como você avalia o conjunto de disciplinas da pós-graduação ofertadas durante o período da pandemia (regime remoto)- [Facilidade em acompanhar os conteúdos]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C7" s="4"/>
      <c r="D7" s="5"/>
    </row>
    <row r="8" spans="1:5" x14ac:dyDescent="0.2">
      <c r="A8" s="32" t="s">
        <v>225</v>
      </c>
      <c r="B8" s="33"/>
      <c r="C8" s="33"/>
    </row>
    <row r="9" spans="1:5" x14ac:dyDescent="0.2">
      <c r="A9" s="31" t="s">
        <v>213</v>
      </c>
      <c r="B9" s="7">
        <f>C9/$C$16</f>
        <v>0.28767123287671231</v>
      </c>
      <c r="C9" s="8">
        <f>COUNTIF(Póspercentuais!$R$3:$R$114,$A9)</f>
        <v>21</v>
      </c>
    </row>
    <row r="10" spans="1:5" x14ac:dyDescent="0.2">
      <c r="A10" s="31" t="s">
        <v>214</v>
      </c>
      <c r="B10" s="7">
        <f t="shared" ref="B10:B15" si="0">C10/$C$16</f>
        <v>0.41095890410958902</v>
      </c>
      <c r="C10" s="8">
        <f>COUNTIF(Póspercentuais!$R$3:$R$114,$A10)</f>
        <v>30</v>
      </c>
    </row>
    <row r="11" spans="1:5" x14ac:dyDescent="0.2">
      <c r="A11" s="31" t="s">
        <v>212</v>
      </c>
      <c r="B11" s="7">
        <f t="shared" si="0"/>
        <v>0.21917808219178081</v>
      </c>
      <c r="C11" s="8">
        <f>COUNTIF(Póspercentuais!$R$3:$R$114,$A11)</f>
        <v>16</v>
      </c>
    </row>
    <row r="12" spans="1:5" x14ac:dyDescent="0.2">
      <c r="A12" s="31" t="s">
        <v>217</v>
      </c>
      <c r="B12" s="7">
        <f t="shared" si="0"/>
        <v>4.1095890410958902E-2</v>
      </c>
      <c r="C12" s="8">
        <f>COUNTIF(Póspercentuais!$R$3:$R$114,$A12)</f>
        <v>3</v>
      </c>
    </row>
    <row r="13" spans="1:5" x14ac:dyDescent="0.2">
      <c r="A13" s="31" t="s">
        <v>218</v>
      </c>
      <c r="B13" s="7">
        <f t="shared" si="0"/>
        <v>1.3698630136986301E-2</v>
      </c>
      <c r="C13" s="8">
        <f>COUNTIF(Póspercentuais!$R$3:$R$114,$A13)</f>
        <v>1</v>
      </c>
    </row>
    <row r="14" spans="1:5" x14ac:dyDescent="0.2">
      <c r="A14" s="31" t="s">
        <v>216</v>
      </c>
      <c r="B14" s="7">
        <f t="shared" si="0"/>
        <v>1.3698630136986301E-2</v>
      </c>
      <c r="C14" s="8">
        <f>COUNTIF(Póspercentuais!$R$3:$R$114,$A14)</f>
        <v>1</v>
      </c>
    </row>
    <row r="15" spans="1:5" x14ac:dyDescent="0.2">
      <c r="A15" s="31" t="s">
        <v>215</v>
      </c>
      <c r="B15" s="7">
        <f t="shared" si="0"/>
        <v>1.3698630136986301E-2</v>
      </c>
      <c r="C15" s="8">
        <f>COUNTIF(Póspercentuais!$R$3:$R$114,$A15)</f>
        <v>1</v>
      </c>
    </row>
    <row r="16" spans="1:5" x14ac:dyDescent="0.2">
      <c r="A16" s="30" t="s">
        <v>231</v>
      </c>
      <c r="B16" s="9">
        <f>SUM(B9:B15)</f>
        <v>1</v>
      </c>
      <c r="C16" s="8">
        <f>SUM(C9:C15)</f>
        <v>73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B46CD-B1F6-4DA6-8AA0-2E2905B4DEB1}">
  <dimension ref="A1:D7"/>
  <sheetViews>
    <sheetView tabSelected="1" zoomScale="110" zoomScaleNormal="110" zoomScaleSheetLayoutView="130" workbookViewId="0">
      <selection activeCell="B2" sqref="B2:C86"/>
    </sheetView>
  </sheetViews>
  <sheetFormatPr defaultColWidth="26.85546875" defaultRowHeight="12.75" x14ac:dyDescent="0.2"/>
  <cols>
    <col min="1" max="1" width="44.85546875" style="24" customWidth="1"/>
    <col min="2" max="3" width="26.85546875" style="24"/>
    <col min="4" max="4" width="34.42578125" style="24" customWidth="1"/>
    <col min="5" max="16384" width="26.85546875" style="24"/>
  </cols>
  <sheetData>
    <row r="1" spans="1:4" ht="27" customHeight="1" x14ac:dyDescent="0.2">
      <c r="A1" s="23" t="s">
        <v>227</v>
      </c>
      <c r="B1" s="21" t="s">
        <v>228</v>
      </c>
      <c r="C1" s="21" t="s">
        <v>229</v>
      </c>
      <c r="D1" s="22" t="s">
        <v>230</v>
      </c>
    </row>
    <row r="2" spans="1:4" x14ac:dyDescent="0.2">
      <c r="A2" s="25" t="s">
        <v>223</v>
      </c>
      <c r="B2" s="7">
        <f t="shared" ref="B2:B5" si="0">C2/D2</f>
        <v>0.15555555555555556</v>
      </c>
      <c r="C2" s="8">
        <f>COUNTIF(Póspercentuais!$B$3:$B$114,$A2)</f>
        <v>14</v>
      </c>
      <c r="D2" s="26">
        <v>90</v>
      </c>
    </row>
    <row r="3" spans="1:4" x14ac:dyDescent="0.2">
      <c r="A3" s="25" t="s">
        <v>221</v>
      </c>
      <c r="B3" s="7">
        <f t="shared" si="0"/>
        <v>0.23943661971830985</v>
      </c>
      <c r="C3" s="8">
        <f>COUNTIF(Póspercentuais!$B$3:$B$114,$A3)</f>
        <v>17</v>
      </c>
      <c r="D3" s="26">
        <v>71</v>
      </c>
    </row>
    <row r="4" spans="1:4" x14ac:dyDescent="0.2">
      <c r="A4" s="25" t="s">
        <v>224</v>
      </c>
      <c r="B4" s="7">
        <f t="shared" si="0"/>
        <v>0.28695652173913044</v>
      </c>
      <c r="C4" s="8">
        <f>COUNTIF(Póspercentuais!$B$3:$B$114,$A4)</f>
        <v>33</v>
      </c>
      <c r="D4" s="26">
        <v>115</v>
      </c>
    </row>
    <row r="5" spans="1:4" x14ac:dyDescent="0.2">
      <c r="A5" s="25" t="s">
        <v>220</v>
      </c>
      <c r="B5" s="7">
        <f t="shared" si="0"/>
        <v>0.25362318840579712</v>
      </c>
      <c r="C5" s="8">
        <f>COUNTIF(Póspercentuais!$B$3:$B$114,$A5)</f>
        <v>35</v>
      </c>
      <c r="D5" s="26">
        <v>138</v>
      </c>
    </row>
    <row r="6" spans="1:4" x14ac:dyDescent="0.2">
      <c r="A6" s="25" t="s">
        <v>222</v>
      </c>
      <c r="B6" s="7">
        <f t="shared" ref="B6" si="1">C6/D6</f>
        <v>0.27083333333333331</v>
      </c>
      <c r="C6" s="8">
        <f>COUNTIF(Póspercentuais!$B$3:$B$114,$A6)</f>
        <v>13</v>
      </c>
      <c r="D6" s="26">
        <v>48</v>
      </c>
    </row>
    <row r="7" spans="1:4" ht="13.5" thickBot="1" x14ac:dyDescent="0.25">
      <c r="A7" s="27" t="s">
        <v>226</v>
      </c>
      <c r="B7" s="20">
        <f>C7/D7</f>
        <v>0.24242424242424243</v>
      </c>
      <c r="C7" s="28">
        <f>SUM(C2:C6)</f>
        <v>112</v>
      </c>
      <c r="D7" s="29">
        <f>SUM(D2:D6)</f>
        <v>462</v>
      </c>
    </row>
  </sheetData>
  <autoFilter ref="A1:D7" xr:uid="{9E2ACBF8-83D9-4EF8-93A6-A6C85FE4FCF5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1B99-1716-46B1-AFCA-568746CFBE40}">
  <dimension ref="A1:E16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TEXT(Póspercentuais!S1,"0")</f>
        <v>QUESTÃO17</v>
      </c>
    </row>
    <row r="2" spans="1:5" x14ac:dyDescent="0.2">
      <c r="A2" s="34" t="str">
        <f>HLOOKUP(A1,Póspercentuais!$C$1:$DD$2,2,FALSE)</f>
        <v>Como você avalia o conjunto de disciplinas da pós-graduação ofertadas durante o período da pandemia (regime remoto)- [Plataforma de transmissão (facilidade de operação)]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C7" s="4"/>
      <c r="D7" s="5"/>
    </row>
    <row r="8" spans="1:5" x14ac:dyDescent="0.2">
      <c r="A8" s="32" t="s">
        <v>225</v>
      </c>
      <c r="B8" s="33"/>
      <c r="C8" s="33"/>
    </row>
    <row r="9" spans="1:5" x14ac:dyDescent="0.2">
      <c r="A9" s="31" t="s">
        <v>213</v>
      </c>
      <c r="B9" s="7">
        <f>C9/$C$16</f>
        <v>0.30136986301369861</v>
      </c>
      <c r="C9" s="8">
        <f>COUNTIF(Póspercentuais!$S$3:$S$114,$A9)</f>
        <v>22</v>
      </c>
    </row>
    <row r="10" spans="1:5" x14ac:dyDescent="0.2">
      <c r="A10" s="31" t="s">
        <v>214</v>
      </c>
      <c r="B10" s="7">
        <f t="shared" ref="B10:B15" si="0">C10/$C$16</f>
        <v>0.46575342465753422</v>
      </c>
      <c r="C10" s="8">
        <f>COUNTIF(Póspercentuais!$S$3:$S$114,$A10)</f>
        <v>34</v>
      </c>
    </row>
    <row r="11" spans="1:5" x14ac:dyDescent="0.2">
      <c r="A11" s="31" t="s">
        <v>212</v>
      </c>
      <c r="B11" s="7">
        <f t="shared" si="0"/>
        <v>0.19178082191780821</v>
      </c>
      <c r="C11" s="8">
        <f>COUNTIF(Póspercentuais!$S$3:$S$114,$A11)</f>
        <v>14</v>
      </c>
    </row>
    <row r="12" spans="1:5" x14ac:dyDescent="0.2">
      <c r="A12" s="31" t="s">
        <v>217</v>
      </c>
      <c r="B12" s="7">
        <f t="shared" si="0"/>
        <v>2.7397260273972601E-2</v>
      </c>
      <c r="C12" s="8">
        <f>COUNTIF(Póspercentuais!$S$3:$S$114,$A12)</f>
        <v>2</v>
      </c>
    </row>
    <row r="13" spans="1:5" x14ac:dyDescent="0.2">
      <c r="A13" s="31" t="s">
        <v>218</v>
      </c>
      <c r="B13" s="7">
        <f t="shared" si="0"/>
        <v>0</v>
      </c>
      <c r="C13" s="8">
        <f>COUNTIF(Póspercentuais!$S$3:$S$114,$A13)</f>
        <v>0</v>
      </c>
    </row>
    <row r="14" spans="1:5" x14ac:dyDescent="0.2">
      <c r="A14" s="31" t="s">
        <v>216</v>
      </c>
      <c r="B14" s="7">
        <f t="shared" si="0"/>
        <v>0</v>
      </c>
      <c r="C14" s="8">
        <f>COUNTIF(Póspercentuais!$S$3:$S$114,$A14)</f>
        <v>0</v>
      </c>
    </row>
    <row r="15" spans="1:5" x14ac:dyDescent="0.2">
      <c r="A15" s="31" t="s">
        <v>215</v>
      </c>
      <c r="B15" s="7">
        <f t="shared" si="0"/>
        <v>1.3698630136986301E-2</v>
      </c>
      <c r="C15" s="8">
        <f>COUNTIF(Póspercentuais!$S$3:$S$114,$A15)</f>
        <v>1</v>
      </c>
    </row>
    <row r="16" spans="1:5" x14ac:dyDescent="0.2">
      <c r="A16" s="30" t="s">
        <v>231</v>
      </c>
      <c r="B16" s="9">
        <f>SUM(B9:B15)</f>
        <v>1</v>
      </c>
      <c r="C16" s="8">
        <f>SUM(C9:C15)</f>
        <v>73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592C0-F9CA-401C-81DC-FB775086537E}">
  <dimension ref="A1:E16"/>
  <sheetViews>
    <sheetView zoomScale="90" zoomScaleNormal="90" workbookViewId="0">
      <selection activeCell="D9" sqref="D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TEXT(Póspercentuais!T1,"0")</f>
        <v>QUESTÃO18</v>
      </c>
    </row>
    <row r="2" spans="1:5" x14ac:dyDescent="0.2">
      <c r="A2" s="34" t="str">
        <f>HLOOKUP(A1,Póspercentuais!$C$1:$DD$2,2,FALSE)</f>
        <v>Como você avalia o conjunto de disciplinas da pós-graduação ofertadas durante o período da pandemia (regime remoto)- [Didática do docente nas atividades remotas]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A6" s="1"/>
      <c r="B6" s="6"/>
      <c r="C6" s="4"/>
      <c r="D6" s="5"/>
    </row>
    <row r="7" spans="1:5" x14ac:dyDescent="0.2">
      <c r="A7" s="1"/>
      <c r="C7" s="4"/>
      <c r="D7" s="5"/>
    </row>
    <row r="8" spans="1:5" x14ac:dyDescent="0.2">
      <c r="A8" s="32" t="s">
        <v>225</v>
      </c>
      <c r="B8" s="33"/>
      <c r="C8" s="33"/>
    </row>
    <row r="9" spans="1:5" x14ac:dyDescent="0.2">
      <c r="A9" s="31" t="s">
        <v>213</v>
      </c>
      <c r="B9" s="7">
        <f>C9/$C$16</f>
        <v>0.39726027397260272</v>
      </c>
      <c r="C9" s="8">
        <f>COUNTIF(Póspercentuais!$T$3:$T$114,$A9)</f>
        <v>29</v>
      </c>
    </row>
    <row r="10" spans="1:5" x14ac:dyDescent="0.2">
      <c r="A10" s="31" t="s">
        <v>214</v>
      </c>
      <c r="B10" s="7">
        <f t="shared" ref="B10:B15" si="0">C10/$C$16</f>
        <v>0.36986301369863012</v>
      </c>
      <c r="C10" s="8">
        <f>COUNTIF(Póspercentuais!$T$3:$T$114,$A10)</f>
        <v>27</v>
      </c>
    </row>
    <row r="11" spans="1:5" x14ac:dyDescent="0.2">
      <c r="A11" s="31" t="s">
        <v>212</v>
      </c>
      <c r="B11" s="7">
        <f t="shared" si="0"/>
        <v>0.20547945205479451</v>
      </c>
      <c r="C11" s="8">
        <f>COUNTIF(Póspercentuais!$T$3:$T$114,$A11)</f>
        <v>15</v>
      </c>
    </row>
    <row r="12" spans="1:5" x14ac:dyDescent="0.2">
      <c r="A12" s="31" t="s">
        <v>217</v>
      </c>
      <c r="B12" s="7">
        <f t="shared" si="0"/>
        <v>1.3698630136986301E-2</v>
      </c>
      <c r="C12" s="8">
        <f>COUNTIF(Póspercentuais!$T$3:$T$114,$A12)</f>
        <v>1</v>
      </c>
    </row>
    <row r="13" spans="1:5" x14ac:dyDescent="0.2">
      <c r="A13" s="31" t="s">
        <v>218</v>
      </c>
      <c r="B13" s="7">
        <f t="shared" si="0"/>
        <v>0</v>
      </c>
      <c r="C13" s="8">
        <f>COUNTIF(Póspercentuais!$T$3:$T$114,$A13)</f>
        <v>0</v>
      </c>
    </row>
    <row r="14" spans="1:5" x14ac:dyDescent="0.2">
      <c r="A14" s="31" t="s">
        <v>216</v>
      </c>
      <c r="B14" s="7">
        <f t="shared" si="0"/>
        <v>0</v>
      </c>
      <c r="C14" s="8">
        <f>COUNTIF(Póspercentuais!$T$3:$T$114,$A14)</f>
        <v>0</v>
      </c>
    </row>
    <row r="15" spans="1:5" x14ac:dyDescent="0.2">
      <c r="A15" s="31" t="s">
        <v>215</v>
      </c>
      <c r="B15" s="7">
        <f t="shared" si="0"/>
        <v>1.3698630136986301E-2</v>
      </c>
      <c r="C15" s="8">
        <f>COUNTIF(Póspercentuais!$T$3:$T$114,$A15)</f>
        <v>1</v>
      </c>
    </row>
    <row r="16" spans="1:5" x14ac:dyDescent="0.2">
      <c r="A16" s="30" t="s">
        <v>231</v>
      </c>
      <c r="B16" s="9">
        <f>SUM(B9:B15)</f>
        <v>1</v>
      </c>
      <c r="C16" s="8">
        <f>SUM(C9:C15)</f>
        <v>73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DB042-40BA-4E14-9DBD-0E990BC8C2F8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TEXT(Póspercentuais!U1,"0")</f>
        <v>QUESTÃO19</v>
      </c>
    </row>
    <row r="2" spans="1:5" x14ac:dyDescent="0.2">
      <c r="A2" s="34" t="str">
        <f>HLOOKUP(A1,Póspercentuais!$C$1:$DD$2,2,FALSE)</f>
        <v>Como você avalia o conjunto de disciplinas da pós-graduação ofertadas durante o período da pandemia (regime remoto)- [Pertinência da proposta de avaliação]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0.32876712328767121</v>
      </c>
      <c r="C10" s="8">
        <f>COUNTIF(Póspercentuais!$U$3:$U$114,$A10)</f>
        <v>24</v>
      </c>
    </row>
    <row r="11" spans="1:5" x14ac:dyDescent="0.2">
      <c r="A11" s="31" t="s">
        <v>214</v>
      </c>
      <c r="B11" s="7">
        <f t="shared" ref="B11:B16" si="0">C11/$C$17</f>
        <v>0.42465753424657532</v>
      </c>
      <c r="C11" s="8">
        <f>COUNTIF(Póspercentuais!$U$3:$U$114,$A11)</f>
        <v>31</v>
      </c>
    </row>
    <row r="12" spans="1:5" x14ac:dyDescent="0.2">
      <c r="A12" s="31" t="s">
        <v>212</v>
      </c>
      <c r="B12" s="7">
        <f t="shared" si="0"/>
        <v>0.19178082191780821</v>
      </c>
      <c r="C12" s="8">
        <f>COUNTIF(Póspercentuais!$U$3:$U$114,$A12)</f>
        <v>14</v>
      </c>
    </row>
    <row r="13" spans="1:5" x14ac:dyDescent="0.2">
      <c r="A13" s="31" t="s">
        <v>217</v>
      </c>
      <c r="B13" s="7">
        <f t="shared" si="0"/>
        <v>2.7397260273972601E-2</v>
      </c>
      <c r="C13" s="8">
        <f>COUNTIF(Póspercentuais!$U$3:$U$114,$A13)</f>
        <v>2</v>
      </c>
    </row>
    <row r="14" spans="1:5" x14ac:dyDescent="0.2">
      <c r="A14" s="31" t="s">
        <v>218</v>
      </c>
      <c r="B14" s="7">
        <f t="shared" si="0"/>
        <v>0</v>
      </c>
      <c r="C14" s="8">
        <f>COUNTIF(Póspercentuais!$U$3:$U$114,$A14)</f>
        <v>0</v>
      </c>
    </row>
    <row r="15" spans="1:5" x14ac:dyDescent="0.2">
      <c r="A15" s="31" t="s">
        <v>216</v>
      </c>
      <c r="B15" s="7">
        <f t="shared" si="0"/>
        <v>1.3698630136986301E-2</v>
      </c>
      <c r="C15" s="8">
        <f>COUNTIF(Póspercentuais!$U$3:$U$114,$A15)</f>
        <v>1</v>
      </c>
    </row>
    <row r="16" spans="1:5" x14ac:dyDescent="0.2">
      <c r="A16" s="31" t="s">
        <v>215</v>
      </c>
      <c r="B16" s="7">
        <f t="shared" si="0"/>
        <v>1.3698630136986301E-2</v>
      </c>
      <c r="C16" s="8">
        <f>COUNTIF(Póspercentuais!$U$3:$U$114,$A16)</f>
        <v>1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73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E0371-9736-4652-9752-241C2FF7BA02}">
  <dimension ref="A1:E17"/>
  <sheetViews>
    <sheetView zoomScale="90" zoomScaleNormal="9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TEXT(Póspercentuais!V1,"0")</f>
        <v>QUESTÃO20</v>
      </c>
    </row>
    <row r="2" spans="1:5" x14ac:dyDescent="0.2">
      <c r="A2" s="34" t="str">
        <f>HLOOKUP(A1,Póspercentuais!$C$1:$DD$2,2,FALSE)</f>
        <v>Como você avalia o conjunto de disciplinas da pós-graduação ofertadas durante o período da pandemia (regime remoto)- [Estabilidade das transmissões (quedas e interrupções na transmissão que causaram prejuízo no curso da disciplina)]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0.21917808219178081</v>
      </c>
      <c r="C10" s="8">
        <f>COUNTIF(Póspercentuais!$V$3:$V$114,$A10)</f>
        <v>16</v>
      </c>
    </row>
    <row r="11" spans="1:5" x14ac:dyDescent="0.2">
      <c r="A11" s="31" t="s">
        <v>214</v>
      </c>
      <c r="B11" s="7">
        <f t="shared" ref="B11:B16" si="0">C11/$C$17</f>
        <v>0.42465753424657532</v>
      </c>
      <c r="C11" s="8">
        <f>COUNTIF(Póspercentuais!$V$3:$V$114,$A11)</f>
        <v>31</v>
      </c>
    </row>
    <row r="12" spans="1:5" x14ac:dyDescent="0.2">
      <c r="A12" s="31" t="s">
        <v>212</v>
      </c>
      <c r="B12" s="7">
        <f t="shared" si="0"/>
        <v>0.28767123287671231</v>
      </c>
      <c r="C12" s="8">
        <f>COUNTIF(Póspercentuais!$V$3:$V$114,$A12)</f>
        <v>21</v>
      </c>
    </row>
    <row r="13" spans="1:5" x14ac:dyDescent="0.2">
      <c r="A13" s="31" t="s">
        <v>217</v>
      </c>
      <c r="B13" s="7">
        <f t="shared" si="0"/>
        <v>5.4794520547945202E-2</v>
      </c>
      <c r="C13" s="8">
        <f>COUNTIF(Póspercentuais!$V$3:$V$114,$A13)</f>
        <v>4</v>
      </c>
    </row>
    <row r="14" spans="1:5" x14ac:dyDescent="0.2">
      <c r="A14" s="31" t="s">
        <v>218</v>
      </c>
      <c r="B14" s="7">
        <f t="shared" si="0"/>
        <v>0</v>
      </c>
      <c r="C14" s="8">
        <f>COUNTIF(Póspercentuais!$V$3:$V$114,$A14)</f>
        <v>0</v>
      </c>
    </row>
    <row r="15" spans="1:5" x14ac:dyDescent="0.2">
      <c r="A15" s="31" t="s">
        <v>216</v>
      </c>
      <c r="B15" s="7">
        <f t="shared" si="0"/>
        <v>0</v>
      </c>
      <c r="C15" s="8">
        <f>COUNTIF(Póspercentuais!$V$3:$V$114,$A15)</f>
        <v>0</v>
      </c>
    </row>
    <row r="16" spans="1:5" x14ac:dyDescent="0.2">
      <c r="A16" s="31" t="s">
        <v>215</v>
      </c>
      <c r="B16" s="7">
        <f t="shared" si="0"/>
        <v>1.3698630136986301E-2</v>
      </c>
      <c r="C16" s="8">
        <f>COUNTIF(Póspercentuais!$V$3:$V$114,$A16)</f>
        <v>1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73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ABA94-95F6-4E81-9536-1BBEB9D82AC5}">
  <dimension ref="A1:E17"/>
  <sheetViews>
    <sheetView zoomScale="90" zoomScaleNormal="90" workbookViewId="0">
      <selection activeCell="C13" sqref="C1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TEXT(Póspercentuais!W1,"0")</f>
        <v>QUESTÃO21</v>
      </c>
    </row>
    <row r="2" spans="1:5" x14ac:dyDescent="0.2">
      <c r="A2" s="34" t="str">
        <f>HLOOKUP(A1,Póspercentuais!$C$1:$DD$2,2,FALSE)</f>
        <v>Como você avalia o conjunto de disciplinas da pós-graduação ofertadas durante o período da pandemia (regime remoto)- [Bancas não presenciais]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0.16438356164383561</v>
      </c>
      <c r="C10" s="8">
        <f>COUNTIF(Póspercentuais!$W$3:$W$114,$A10)</f>
        <v>12</v>
      </c>
    </row>
    <row r="11" spans="1:5" x14ac:dyDescent="0.2">
      <c r="A11" s="31" t="s">
        <v>214</v>
      </c>
      <c r="B11" s="7">
        <f t="shared" ref="B11:B16" si="0">C11/$C$17</f>
        <v>0.28767123287671231</v>
      </c>
      <c r="C11" s="8">
        <f>COUNTIF(Póspercentuais!$W$3:$W$114,$A11)</f>
        <v>21</v>
      </c>
    </row>
    <row r="12" spans="1:5" x14ac:dyDescent="0.2">
      <c r="A12" s="31" t="s">
        <v>212</v>
      </c>
      <c r="B12" s="7">
        <f t="shared" si="0"/>
        <v>8.2191780821917804E-2</v>
      </c>
      <c r="C12" s="8">
        <f>COUNTIF(Póspercentuais!$W$3:$W$114,$A12)</f>
        <v>6</v>
      </c>
    </row>
    <row r="13" spans="1:5" x14ac:dyDescent="0.2">
      <c r="A13" s="31" t="s">
        <v>217</v>
      </c>
      <c r="B13" s="7">
        <f t="shared" si="0"/>
        <v>0</v>
      </c>
      <c r="C13" s="8">
        <f>COUNTIF(Póspercentuais!$W$3:$W$114,$A13)</f>
        <v>0</v>
      </c>
    </row>
    <row r="14" spans="1:5" x14ac:dyDescent="0.2">
      <c r="A14" s="31" t="s">
        <v>218</v>
      </c>
      <c r="B14" s="7">
        <f t="shared" si="0"/>
        <v>0</v>
      </c>
      <c r="C14" s="8">
        <f>COUNTIF(Póspercentuais!$W$3:$W$114,$A14)</f>
        <v>0</v>
      </c>
    </row>
    <row r="15" spans="1:5" x14ac:dyDescent="0.2">
      <c r="A15" s="31" t="s">
        <v>216</v>
      </c>
      <c r="B15" s="7">
        <f t="shared" si="0"/>
        <v>0.17808219178082191</v>
      </c>
      <c r="C15" s="8">
        <f>COUNTIF(Póspercentuais!$W$3:$W$114,$A15)</f>
        <v>13</v>
      </c>
    </row>
    <row r="16" spans="1:5" x14ac:dyDescent="0.2">
      <c r="A16" s="31" t="s">
        <v>215</v>
      </c>
      <c r="B16" s="7">
        <f t="shared" si="0"/>
        <v>0.28767123287671231</v>
      </c>
      <c r="C16" s="8">
        <f>COUNTIF(Póspercentuais!$W$3:$W$114,$A16)</f>
        <v>21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73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456C2-F9D3-4F90-B245-17FAFC46307A}">
  <dimension ref="A1:E17"/>
  <sheetViews>
    <sheetView zoomScale="90" zoomScaleNormal="90"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TEXT(Póspercentuais!X1,"0")</f>
        <v>QUESTÃO22</v>
      </c>
    </row>
    <row r="2" spans="1:5" x14ac:dyDescent="0.2">
      <c r="A2" s="34" t="str">
        <f>HLOOKUP(A1,Póspercentuais!$C$1:$DD$2,2,FALSE)</f>
        <v>Como você avalia o conjunto de disciplinas da pós-graduação ofertadas durante o período da pandemia (regime remoto)- [Avaliação global das aulas remotas]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0.20547945205479451</v>
      </c>
      <c r="C10" s="8">
        <f>COUNTIF(Póspercentuais!$X$3:$X$114,$A10)</f>
        <v>15</v>
      </c>
    </row>
    <row r="11" spans="1:5" x14ac:dyDescent="0.2">
      <c r="A11" s="31" t="s">
        <v>214</v>
      </c>
      <c r="B11" s="7">
        <f t="shared" ref="B11:B16" si="0">C11/$C$17</f>
        <v>0.47945205479452052</v>
      </c>
      <c r="C11" s="8">
        <f>COUNTIF(Póspercentuais!$X$3:$X$114,$A11)</f>
        <v>35</v>
      </c>
    </row>
    <row r="12" spans="1:5" x14ac:dyDescent="0.2">
      <c r="A12" s="31" t="s">
        <v>212</v>
      </c>
      <c r="B12" s="7">
        <f t="shared" si="0"/>
        <v>0.20547945205479451</v>
      </c>
      <c r="C12" s="8">
        <f>COUNTIF(Póspercentuais!$X$3:$X$114,$A12)</f>
        <v>15</v>
      </c>
    </row>
    <row r="13" spans="1:5" x14ac:dyDescent="0.2">
      <c r="A13" s="31" t="s">
        <v>217</v>
      </c>
      <c r="B13" s="7">
        <f t="shared" si="0"/>
        <v>1.3698630136986301E-2</v>
      </c>
      <c r="C13" s="8">
        <f>COUNTIF(Póspercentuais!$X$3:$X$114,$A13)</f>
        <v>1</v>
      </c>
    </row>
    <row r="14" spans="1:5" x14ac:dyDescent="0.2">
      <c r="A14" s="31" t="s">
        <v>218</v>
      </c>
      <c r="B14" s="7">
        <f t="shared" si="0"/>
        <v>1.3698630136986301E-2</v>
      </c>
      <c r="C14" s="8">
        <f>COUNTIF(Póspercentuais!$X$3:$X$114,$A14)</f>
        <v>1</v>
      </c>
    </row>
    <row r="15" spans="1:5" x14ac:dyDescent="0.2">
      <c r="A15" s="31" t="s">
        <v>216</v>
      </c>
      <c r="B15" s="7">
        <f t="shared" si="0"/>
        <v>4.1095890410958902E-2</v>
      </c>
      <c r="C15" s="8">
        <f>COUNTIF(Póspercentuais!$X$3:$X$114,$A15)</f>
        <v>3</v>
      </c>
    </row>
    <row r="16" spans="1:5" x14ac:dyDescent="0.2">
      <c r="A16" s="31" t="s">
        <v>215</v>
      </c>
      <c r="B16" s="7">
        <f t="shared" si="0"/>
        <v>4.1095890410958902E-2</v>
      </c>
      <c r="C16" s="8">
        <f>COUNTIF(Póspercentuais!$X$3:$X$114,$A16)</f>
        <v>3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73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15423-D655-4BBE-BFDB-96735A692880}">
  <dimension ref="A1:E11"/>
  <sheetViews>
    <sheetView zoomScaleNormal="100"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TEXT(Póspercentuais!Y1,"0")</f>
        <v>QUESTÃO23</v>
      </c>
    </row>
    <row r="2" spans="1:5" ht="12.75" customHeight="1" x14ac:dyDescent="0.2">
      <c r="A2" s="34" t="str">
        <f>HLOOKUP(A1,Póspercentuais!$C$1:$DD$2,2,FALSE)</f>
        <v>Você cursou disciplinas transversais no ano de 2020-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C7" s="4"/>
      <c r="D7" s="5"/>
    </row>
    <row r="8" spans="1:5" x14ac:dyDescent="0.2">
      <c r="A8" s="32" t="s">
        <v>225</v>
      </c>
      <c r="B8" s="33"/>
      <c r="C8" s="33"/>
    </row>
    <row r="9" spans="1:5" x14ac:dyDescent="0.2">
      <c r="A9" s="1" t="s">
        <v>210</v>
      </c>
      <c r="B9" s="7">
        <f>C9/$C$11</f>
        <v>0.32142857142857145</v>
      </c>
      <c r="C9" s="8">
        <f>COUNTIF(Póspercentuais!$Y$3:$Y$114,$A9)</f>
        <v>36</v>
      </c>
    </row>
    <row r="10" spans="1:5" x14ac:dyDescent="0.2">
      <c r="A10" s="31" t="s">
        <v>211</v>
      </c>
      <c r="B10" s="7">
        <f>C10/$C$11</f>
        <v>0.6785714285714286</v>
      </c>
      <c r="C10" s="8">
        <f>COUNTIF(Póspercentuais!$Y$3:$Y$114,$A10)</f>
        <v>76</v>
      </c>
    </row>
    <row r="11" spans="1:5" x14ac:dyDescent="0.2">
      <c r="A11" s="30" t="s">
        <v>231</v>
      </c>
      <c r="B11" s="9">
        <f>SUM(B9:B10)</f>
        <v>1</v>
      </c>
      <c r="C11" s="8">
        <f>SUM(C9:C10)</f>
        <v>112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9077F-40DD-4FD7-BA4D-5C3AC4B22618}">
  <dimension ref="A1:E17"/>
  <sheetViews>
    <sheetView view="pageBreakPreview" zoomScale="60" zoomScaleNormal="100" workbookViewId="0">
      <selection activeCell="F24" sqref="F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TEXT(Póspercentuais!Z1,"0")</f>
        <v>QUESTÃO24</v>
      </c>
    </row>
    <row r="2" spans="1:5" x14ac:dyDescent="0.2">
      <c r="A2" s="34" t="str">
        <f>HLOOKUP(A1,Póspercentuais!$C$1:$DD$2,2,FALSE)</f>
        <v>Como você avalia o conjunto de disciplinas transversais da pós-graduação- [Disponibilidade de oferta compatível com os créditos exigidos]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0.27777777777777779</v>
      </c>
      <c r="C10" s="8">
        <f>COUNTIF(Póspercentuais!$Z$3:$Z$114,$A10)</f>
        <v>10</v>
      </c>
    </row>
    <row r="11" spans="1:5" x14ac:dyDescent="0.2">
      <c r="A11" s="31" t="s">
        <v>214</v>
      </c>
      <c r="B11" s="7">
        <f t="shared" ref="B11:B16" si="0">C11/$C$17</f>
        <v>0.52777777777777779</v>
      </c>
      <c r="C11" s="8">
        <f>COUNTIF(Póspercentuais!$Z$3:$Z$114,$A11)</f>
        <v>19</v>
      </c>
    </row>
    <row r="12" spans="1:5" x14ac:dyDescent="0.2">
      <c r="A12" s="31" t="s">
        <v>212</v>
      </c>
      <c r="B12" s="7">
        <f t="shared" si="0"/>
        <v>0.1388888888888889</v>
      </c>
      <c r="C12" s="8">
        <f>COUNTIF(Póspercentuais!$Z$3:$Z$114,$A12)</f>
        <v>5</v>
      </c>
    </row>
    <row r="13" spans="1:5" x14ac:dyDescent="0.2">
      <c r="A13" s="31" t="s">
        <v>217</v>
      </c>
      <c r="B13" s="7">
        <f t="shared" si="0"/>
        <v>0</v>
      </c>
      <c r="C13" s="8">
        <f>COUNTIF(Póspercentuais!$Z$3:$Z$114,$A13)</f>
        <v>0</v>
      </c>
    </row>
    <row r="14" spans="1:5" x14ac:dyDescent="0.2">
      <c r="A14" s="31" t="s">
        <v>218</v>
      </c>
      <c r="B14" s="7">
        <f t="shared" si="0"/>
        <v>0</v>
      </c>
      <c r="C14" s="8">
        <f>COUNTIF(Póspercentuais!$Z$3:$Z$114,$A14)</f>
        <v>0</v>
      </c>
    </row>
    <row r="15" spans="1:5" x14ac:dyDescent="0.2">
      <c r="A15" s="31" t="s">
        <v>216</v>
      </c>
      <c r="B15" s="7">
        <f t="shared" si="0"/>
        <v>5.5555555555555552E-2</v>
      </c>
      <c r="C15" s="8">
        <f>COUNTIF(Póspercentuais!$Z$3:$Z$114,$A15)</f>
        <v>2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COUNTIF(Póspercentuais!$Z$3:$Z$114,$A16)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36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04604-AE19-412F-93FD-815FCD384372}">
  <dimension ref="A1:E18"/>
  <sheetViews>
    <sheetView zoomScale="90" zoomScaleNormal="90" workbookViewId="0">
      <selection activeCell="J22" sqref="J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TEXT(Póspercentuais!AA1,"0")</f>
        <v>QUESTÃO25</v>
      </c>
    </row>
    <row r="2" spans="1:5" x14ac:dyDescent="0.2">
      <c r="A2" s="34" t="str">
        <f>HLOOKUP(A1,Póspercentuais!$C$1:$DD$2,2,FALSE)</f>
        <v>Como você avalia o conjunto de disciplinas transversais da pós-graduação- [Pertinência com a área do meu curso]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ht="15" x14ac:dyDescent="0.2">
      <c r="A7" s="43"/>
      <c r="B7" s="43"/>
      <c r="C7" s="43"/>
      <c r="D7" s="43"/>
    </row>
    <row r="8" spans="1:5" x14ac:dyDescent="0.2">
      <c r="A8" s="1"/>
      <c r="B8" s="6"/>
      <c r="C8" s="4"/>
      <c r="D8" s="5"/>
    </row>
    <row r="9" spans="1:5" x14ac:dyDescent="0.2">
      <c r="A9" s="1"/>
      <c r="C9" s="4"/>
      <c r="D9" s="5"/>
    </row>
    <row r="10" spans="1:5" x14ac:dyDescent="0.2">
      <c r="A10" s="32" t="s">
        <v>225</v>
      </c>
      <c r="B10" s="33"/>
      <c r="C10" s="33"/>
    </row>
    <row r="11" spans="1:5" x14ac:dyDescent="0.2">
      <c r="A11" s="31" t="s">
        <v>213</v>
      </c>
      <c r="B11" s="7">
        <f>C11/$C$18</f>
        <v>0.25</v>
      </c>
      <c r="C11" s="8">
        <f>COUNTIF(Póspercentuais!$AA$3:$AA$114,$A11)</f>
        <v>9</v>
      </c>
    </row>
    <row r="12" spans="1:5" x14ac:dyDescent="0.2">
      <c r="A12" s="31" t="s">
        <v>214</v>
      </c>
      <c r="B12" s="7">
        <f t="shared" ref="B12:B17" si="0">C12/$C$18</f>
        <v>0.27777777777777779</v>
      </c>
      <c r="C12" s="8">
        <f>COUNTIF(Póspercentuais!$AA$3:$AA$114,$A12)</f>
        <v>10</v>
      </c>
    </row>
    <row r="13" spans="1:5" x14ac:dyDescent="0.2">
      <c r="A13" s="31" t="s">
        <v>212</v>
      </c>
      <c r="B13" s="7">
        <f t="shared" si="0"/>
        <v>0.3888888888888889</v>
      </c>
      <c r="C13" s="8">
        <f>COUNTIF(Póspercentuais!$AA$3:$AA$114,$A13)</f>
        <v>14</v>
      </c>
    </row>
    <row r="14" spans="1:5" x14ac:dyDescent="0.2">
      <c r="A14" s="31" t="s">
        <v>217</v>
      </c>
      <c r="B14" s="7">
        <f t="shared" si="0"/>
        <v>5.5555555555555552E-2</v>
      </c>
      <c r="C14" s="8">
        <f>COUNTIF(Póspercentuais!$AA$3:$AA$114,$A14)</f>
        <v>2</v>
      </c>
    </row>
    <row r="15" spans="1:5" x14ac:dyDescent="0.2">
      <c r="A15" s="31" t="s">
        <v>218</v>
      </c>
      <c r="B15" s="7">
        <f t="shared" si="0"/>
        <v>2.7777777777777776E-2</v>
      </c>
      <c r="C15" s="8">
        <f>COUNTIF(Póspercentuais!$AA$3:$AA$114,$A15)</f>
        <v>1</v>
      </c>
    </row>
    <row r="16" spans="1:5" x14ac:dyDescent="0.2">
      <c r="A16" s="31" t="s">
        <v>216</v>
      </c>
      <c r="B16" s="7">
        <f t="shared" si="0"/>
        <v>0</v>
      </c>
      <c r="C16" s="8">
        <f>COUNTIF(Póspercentuais!$AA$3:$AA$114,$A16)</f>
        <v>0</v>
      </c>
    </row>
    <row r="17" spans="1:3" x14ac:dyDescent="0.2">
      <c r="A17" s="31" t="s">
        <v>215</v>
      </c>
      <c r="B17" s="7">
        <f t="shared" si="0"/>
        <v>0</v>
      </c>
      <c r="C17" s="8">
        <f>COUNTIF(Póspercentuais!$AA$3:$AA$114,$A17)</f>
        <v>0</v>
      </c>
    </row>
    <row r="18" spans="1:3" x14ac:dyDescent="0.2">
      <c r="A18" s="30" t="s">
        <v>231</v>
      </c>
      <c r="B18" s="9">
        <f>SUM(B11:B17)</f>
        <v>1</v>
      </c>
      <c r="C18" s="8">
        <f>SUM(C11:C17)</f>
        <v>36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5AA67-9B30-44EB-BE48-923B24683F2E}">
  <dimension ref="A1:E17"/>
  <sheetViews>
    <sheetView zoomScale="90" zoomScaleNormal="90" workbookViewId="0">
      <selection activeCell="J23" sqref="J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TEXT(Póspercentuais!AB1,"0")</f>
        <v>QUESTÃO26</v>
      </c>
    </row>
    <row r="2" spans="1:5" x14ac:dyDescent="0.2">
      <c r="A2" s="34" t="str">
        <f>HLOOKUP(A1,Póspercentuais!$C$1:$DD$2,2,FALSE)</f>
        <v>Como você avalia o conjunto de disciplinas transversais da pós-graduação- [Quantidade, qualidade e atualidade dos conteúdos]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0.27777777777777779</v>
      </c>
      <c r="C10" s="8">
        <f>COUNTIF(Póspercentuais!$AB$3:$AB$114,$A10)</f>
        <v>10</v>
      </c>
    </row>
    <row r="11" spans="1:5" x14ac:dyDescent="0.2">
      <c r="A11" s="31" t="s">
        <v>214</v>
      </c>
      <c r="B11" s="7">
        <f t="shared" ref="B11:B16" si="0">C11/$C$17</f>
        <v>0.3888888888888889</v>
      </c>
      <c r="C11" s="8">
        <f>COUNTIF(Póspercentuais!$AB$3:$AB$114,$A11)</f>
        <v>14</v>
      </c>
    </row>
    <row r="12" spans="1:5" x14ac:dyDescent="0.2">
      <c r="A12" s="31" t="s">
        <v>212</v>
      </c>
      <c r="B12" s="7">
        <f t="shared" si="0"/>
        <v>0.30555555555555558</v>
      </c>
      <c r="C12" s="8">
        <f>COUNTIF(Póspercentuais!$AB$3:$AB$114,$A12)</f>
        <v>11</v>
      </c>
    </row>
    <row r="13" spans="1:5" x14ac:dyDescent="0.2">
      <c r="A13" s="31" t="s">
        <v>217</v>
      </c>
      <c r="B13" s="7">
        <f t="shared" si="0"/>
        <v>0</v>
      </c>
      <c r="C13" s="8">
        <f>COUNTIF(Póspercentuais!$AB$3:$AB$114,$A13)</f>
        <v>0</v>
      </c>
    </row>
    <row r="14" spans="1:5" x14ac:dyDescent="0.2">
      <c r="A14" s="31" t="s">
        <v>218</v>
      </c>
      <c r="B14" s="7">
        <f t="shared" si="0"/>
        <v>2.7777777777777776E-2</v>
      </c>
      <c r="C14" s="8">
        <f>COUNTIF(Póspercentuais!$AB$3:$AB$114,$A14)</f>
        <v>1</v>
      </c>
    </row>
    <row r="15" spans="1:5" x14ac:dyDescent="0.2">
      <c r="A15" s="31" t="s">
        <v>216</v>
      </c>
      <c r="B15" s="7">
        <f t="shared" si="0"/>
        <v>0</v>
      </c>
      <c r="C15" s="8">
        <f>COUNTIF(Póspercentuais!$AB$3:$AB$114,$A15)</f>
        <v>0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COUNTIF(Póspercentuais!$AB$3:$AB$114,$A16)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36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zoomScaleNormal="100" workbookViewId="0">
      <selection activeCell="C19" sqref="C1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TEXT(Póspercentuais!C1,"0")</f>
        <v>QUESTÃO1</v>
      </c>
    </row>
    <row r="2" spans="1:5" ht="12.75" customHeight="1" x14ac:dyDescent="0.2">
      <c r="A2" s="34" t="str">
        <f>HLOOKUP(A1,Póspercentuais!$C$1:$DD$2,2,FALSE)</f>
        <v>Quanto a sua formação: [Mestrado na UFPR]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C7" s="4"/>
      <c r="D7" s="5"/>
    </row>
    <row r="8" spans="1:5" x14ac:dyDescent="0.2">
      <c r="A8" s="32" t="s">
        <v>225</v>
      </c>
      <c r="B8" s="33"/>
      <c r="C8" s="33"/>
    </row>
    <row r="9" spans="1:5" x14ac:dyDescent="0.2">
      <c r="A9" s="1" t="s">
        <v>210</v>
      </c>
      <c r="B9" s="7">
        <f>C9/$C$11</f>
        <v>0.7946428571428571</v>
      </c>
      <c r="C9" s="8">
        <f>COUNTIF(Póspercentuais!$C$3:$C$114,$A9)</f>
        <v>89</v>
      </c>
    </row>
    <row r="10" spans="1:5" x14ac:dyDescent="0.2">
      <c r="A10" s="31" t="s">
        <v>211</v>
      </c>
      <c r="B10" s="7">
        <f>C10/$C$11</f>
        <v>0.20535714285714285</v>
      </c>
      <c r="C10" s="8">
        <f>COUNTIF(Póspercentuais!$C$3:$C$114,$A10)</f>
        <v>23</v>
      </c>
    </row>
    <row r="11" spans="1:5" x14ac:dyDescent="0.2">
      <c r="A11" s="30" t="s">
        <v>231</v>
      </c>
      <c r="B11" s="9">
        <f>SUM(B9:B10)</f>
        <v>1</v>
      </c>
      <c r="C11" s="8">
        <f>SUM(C9:C10)</f>
        <v>112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F901-25A7-48CB-AECC-21212DB449CA}">
  <dimension ref="A1:E17"/>
  <sheetViews>
    <sheetView zoomScale="80" zoomScaleNormal="8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TEXT(Póspercentuais!AC1,"0")</f>
        <v>QUESTÃO27</v>
      </c>
    </row>
    <row r="2" spans="1:5" x14ac:dyDescent="0.2">
      <c r="A2" s="34" t="str">
        <f>HLOOKUP(A1,Póspercentuais!$C$1:$DD$2,2,FALSE)</f>
        <v>Como você avalia o conjunto de disciplinas transversais da pós-graduação- [Nível de profundidade dos conteúdos]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0.27777777777777779</v>
      </c>
      <c r="C10" s="8">
        <f>COUNTIF(Póspercentuais!$AC$3:$AC$114,$A10)</f>
        <v>10</v>
      </c>
    </row>
    <row r="11" spans="1:5" x14ac:dyDescent="0.2">
      <c r="A11" s="31" t="s">
        <v>214</v>
      </c>
      <c r="B11" s="7">
        <f t="shared" ref="B11:B16" si="0">C11/$C$17</f>
        <v>0.41666666666666669</v>
      </c>
      <c r="C11" s="8">
        <f>COUNTIF(Póspercentuais!$AC$3:$AC$114,$A11)</f>
        <v>15</v>
      </c>
    </row>
    <row r="12" spans="1:5" x14ac:dyDescent="0.2">
      <c r="A12" s="31" t="s">
        <v>212</v>
      </c>
      <c r="B12" s="7">
        <f t="shared" si="0"/>
        <v>0.25</v>
      </c>
      <c r="C12" s="8">
        <f>COUNTIF(Póspercentuais!$AC$3:$AC$114,$A12)</f>
        <v>9</v>
      </c>
    </row>
    <row r="13" spans="1:5" x14ac:dyDescent="0.2">
      <c r="A13" s="31" t="s">
        <v>217</v>
      </c>
      <c r="B13" s="7">
        <f t="shared" si="0"/>
        <v>2.7777777777777776E-2</v>
      </c>
      <c r="C13" s="8">
        <f>COUNTIF(Póspercentuais!$AC$3:$AC$114,$A13)</f>
        <v>1</v>
      </c>
    </row>
    <row r="14" spans="1:5" x14ac:dyDescent="0.2">
      <c r="A14" s="31" t="s">
        <v>218</v>
      </c>
      <c r="B14" s="7">
        <f t="shared" si="0"/>
        <v>2.7777777777777776E-2</v>
      </c>
      <c r="C14" s="8">
        <f>COUNTIF(Póspercentuais!$AC$3:$AC$114,$A14)</f>
        <v>1</v>
      </c>
    </row>
    <row r="15" spans="1:5" x14ac:dyDescent="0.2">
      <c r="A15" s="31" t="s">
        <v>216</v>
      </c>
      <c r="B15" s="7">
        <f t="shared" si="0"/>
        <v>0</v>
      </c>
      <c r="C15" s="8">
        <f>COUNTIF(Póspercentuais!$AC$3:$AC$114,$A15)</f>
        <v>0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COUNTIF(Póspercentuais!$AC$3:$AC$114,$A16)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36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A2F02-91E8-473A-9B3F-78F5AB4BB913}">
  <dimension ref="A1:E17"/>
  <sheetViews>
    <sheetView zoomScale="90" zoomScaleNormal="90" workbookViewId="0">
      <selection activeCell="D9" sqref="D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TEXT(Póspercentuais!AD1,"0")</f>
        <v>QUESTÃO28</v>
      </c>
    </row>
    <row r="2" spans="1:5" x14ac:dyDescent="0.2">
      <c r="A2" s="34" t="str">
        <f>HLOOKUP(A1,Póspercentuais!$C$1:$DD$2,2,FALSE)</f>
        <v>Como você avalia o conjunto de disciplinas transversais da pós-graduação- [Aplicabilidade para a pesquisa]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0.22222222222222221</v>
      </c>
      <c r="C10" s="8">
        <f>COUNTIF(Póspercentuais!$AD$3:$AD$114,$A10)</f>
        <v>8</v>
      </c>
    </row>
    <row r="11" spans="1:5" x14ac:dyDescent="0.2">
      <c r="A11" s="31" t="s">
        <v>214</v>
      </c>
      <c r="B11" s="7">
        <f t="shared" ref="B11:B16" si="0">C11/$C$17</f>
        <v>0.33333333333333331</v>
      </c>
      <c r="C11" s="8">
        <f>COUNTIF(Póspercentuais!$AD$3:$AD$114,$A11)</f>
        <v>12</v>
      </c>
    </row>
    <row r="12" spans="1:5" x14ac:dyDescent="0.2">
      <c r="A12" s="31" t="s">
        <v>212</v>
      </c>
      <c r="B12" s="7">
        <f t="shared" si="0"/>
        <v>0.27777777777777779</v>
      </c>
      <c r="C12" s="8">
        <f>COUNTIF(Póspercentuais!$AD$3:$AD$114,$A12)</f>
        <v>10</v>
      </c>
    </row>
    <row r="13" spans="1:5" x14ac:dyDescent="0.2">
      <c r="A13" s="31" t="s">
        <v>217</v>
      </c>
      <c r="B13" s="7">
        <f t="shared" si="0"/>
        <v>0.1388888888888889</v>
      </c>
      <c r="C13" s="8">
        <f>COUNTIF(Póspercentuais!$AD$3:$AD$114,$A13)</f>
        <v>5</v>
      </c>
    </row>
    <row r="14" spans="1:5" x14ac:dyDescent="0.2">
      <c r="A14" s="31" t="s">
        <v>218</v>
      </c>
      <c r="B14" s="7">
        <f t="shared" si="0"/>
        <v>2.7777777777777776E-2</v>
      </c>
      <c r="C14" s="8">
        <f>COUNTIF(Póspercentuais!$AD$3:$AD$114,$A14)</f>
        <v>1</v>
      </c>
    </row>
    <row r="15" spans="1:5" x14ac:dyDescent="0.2">
      <c r="A15" s="31" t="s">
        <v>216</v>
      </c>
      <c r="B15" s="7">
        <f t="shared" si="0"/>
        <v>0</v>
      </c>
      <c r="C15" s="8">
        <f>COUNTIF(Póspercentuais!$AD$3:$AD$114,$A15)</f>
        <v>0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COUNTIF(Póspercentuais!$AD$3:$AD$114,$A16)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36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F726C-91AA-46A5-BE13-52FCF738AC9D}">
  <dimension ref="A1:E17"/>
  <sheetViews>
    <sheetView zoomScale="90" zoomScaleNormal="9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TEXT(Póspercentuais!AE1,"0")</f>
        <v>QUESTÃO29</v>
      </c>
    </row>
    <row r="2" spans="1:5" x14ac:dyDescent="0.2">
      <c r="A2" s="34" t="str">
        <f>HLOOKUP(A1,Póspercentuais!$C$1:$DD$2,2,FALSE)</f>
        <v>Como você avalia o conjunto de disciplinas transversais da pós-graduação- [Feedback do desempenho nas disciplinas]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0.22222222222222221</v>
      </c>
      <c r="C10" s="8">
        <f>COUNTIF(Póspercentuais!$AE$3:$AE$114,$A10)</f>
        <v>8</v>
      </c>
    </row>
    <row r="11" spans="1:5" x14ac:dyDescent="0.2">
      <c r="A11" s="31" t="s">
        <v>214</v>
      </c>
      <c r="B11" s="7">
        <f t="shared" ref="B11:B16" si="0">C11/$C$17</f>
        <v>0.3888888888888889</v>
      </c>
      <c r="C11" s="8">
        <f>COUNTIF(Póspercentuais!$AE$3:$AE$114,$A11)</f>
        <v>14</v>
      </c>
    </row>
    <row r="12" spans="1:5" x14ac:dyDescent="0.2">
      <c r="A12" s="31" t="s">
        <v>212</v>
      </c>
      <c r="B12" s="7">
        <f t="shared" si="0"/>
        <v>0.27777777777777779</v>
      </c>
      <c r="C12" s="8">
        <f>COUNTIF(Póspercentuais!$AE$3:$AE$114,$A12)</f>
        <v>10</v>
      </c>
    </row>
    <row r="13" spans="1:5" x14ac:dyDescent="0.2">
      <c r="A13" s="31" t="s">
        <v>217</v>
      </c>
      <c r="B13" s="7">
        <f t="shared" si="0"/>
        <v>2.7777777777777776E-2</v>
      </c>
      <c r="C13" s="8">
        <f>COUNTIF(Póspercentuais!$AE$3:$AE$114,$A13)</f>
        <v>1</v>
      </c>
    </row>
    <row r="14" spans="1:5" x14ac:dyDescent="0.2">
      <c r="A14" s="31" t="s">
        <v>218</v>
      </c>
      <c r="B14" s="7">
        <f t="shared" si="0"/>
        <v>5.5555555555555552E-2</v>
      </c>
      <c r="C14" s="8">
        <f>COUNTIF(Póspercentuais!$AE$3:$AE$114,$A14)</f>
        <v>2</v>
      </c>
    </row>
    <row r="15" spans="1:5" x14ac:dyDescent="0.2">
      <c r="A15" s="31" t="s">
        <v>216</v>
      </c>
      <c r="B15" s="7">
        <f t="shared" si="0"/>
        <v>2.7777777777777776E-2</v>
      </c>
      <c r="C15" s="8">
        <f>COUNTIF(Póspercentuais!$AE$3:$AE$114,$A15)</f>
        <v>1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COUNTIF(Póspercentuais!$AE$3:$AE$114,$A16)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36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1CC4F-7E9F-415C-BED0-877CF06E4ADB}">
  <dimension ref="A1:E17"/>
  <sheetViews>
    <sheetView zoomScale="90" zoomScaleNormal="90" workbookViewId="0">
      <selection activeCell="C14" sqref="C1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TEXT(Póspercentuais!AF1,"0")</f>
        <v>QUESTÃO30</v>
      </c>
    </row>
    <row r="2" spans="1:5" x14ac:dyDescent="0.2">
      <c r="A2" s="34" t="str">
        <f>HLOOKUP(A1,Póspercentuais!$C$1:$DD$2,2,FALSE)</f>
        <v>Como você avalia o conjunto de disciplinas transversais da pós-graduação- [Oferta de disciplinas em inglês]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0.19444444444444445</v>
      </c>
      <c r="C10" s="8">
        <f>COUNTIF(Póspercentuais!$AF$3:$AF$114,$A10)</f>
        <v>7</v>
      </c>
    </row>
    <row r="11" spans="1:5" x14ac:dyDescent="0.2">
      <c r="A11" s="31" t="s">
        <v>214</v>
      </c>
      <c r="B11" s="7">
        <f t="shared" ref="B11:B16" si="0">C11/$C$17</f>
        <v>0.27777777777777779</v>
      </c>
      <c r="C11" s="8">
        <f>COUNTIF(Póspercentuais!$AF$3:$AF$114,$A11)</f>
        <v>10</v>
      </c>
    </row>
    <row r="12" spans="1:5" x14ac:dyDescent="0.2">
      <c r="A12" s="31" t="s">
        <v>212</v>
      </c>
      <c r="B12" s="7">
        <f t="shared" si="0"/>
        <v>0.25</v>
      </c>
      <c r="C12" s="8">
        <f>COUNTIF(Póspercentuais!$AF$3:$AF$114,$A12)</f>
        <v>9</v>
      </c>
    </row>
    <row r="13" spans="1:5" x14ac:dyDescent="0.2">
      <c r="A13" s="31" t="s">
        <v>217</v>
      </c>
      <c r="B13" s="7">
        <f t="shared" si="0"/>
        <v>0</v>
      </c>
      <c r="C13" s="8">
        <f>COUNTIF(Póspercentuais!$AF$3:$AF$114,$A13)</f>
        <v>0</v>
      </c>
    </row>
    <row r="14" spans="1:5" x14ac:dyDescent="0.2">
      <c r="A14" s="31" t="s">
        <v>218</v>
      </c>
      <c r="B14" s="7">
        <f t="shared" si="0"/>
        <v>0</v>
      </c>
      <c r="C14" s="8">
        <f>COUNTIF(Póspercentuais!$AF$3:$AF$114,$A14)</f>
        <v>0</v>
      </c>
    </row>
    <row r="15" spans="1:5" x14ac:dyDescent="0.2">
      <c r="A15" s="31" t="s">
        <v>216</v>
      </c>
      <c r="B15" s="7">
        <f t="shared" si="0"/>
        <v>0.1111111111111111</v>
      </c>
      <c r="C15" s="8">
        <f>COUNTIF(Póspercentuais!$AF$3:$AF$114,$A15)</f>
        <v>4</v>
      </c>
    </row>
    <row r="16" spans="1:5" x14ac:dyDescent="0.2">
      <c r="A16" s="31" t="s">
        <v>215</v>
      </c>
      <c r="B16" s="7">
        <f t="shared" si="0"/>
        <v>0.16666666666666666</v>
      </c>
      <c r="C16" s="8">
        <f>COUNTIF(Póspercentuais!$AF$3:$AF$114,$A16)</f>
        <v>6</v>
      </c>
    </row>
    <row r="17" spans="1:3" x14ac:dyDescent="0.2">
      <c r="A17" s="30" t="s">
        <v>231</v>
      </c>
      <c r="B17" s="9">
        <f>SUM(B10:B16)</f>
        <v>0.99999999999999989</v>
      </c>
      <c r="C17" s="8">
        <f>SUM(C10:C16)</f>
        <v>36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9ED53-EAF4-438C-B0C9-F9BCF00685E6}">
  <dimension ref="A1:E17"/>
  <sheetViews>
    <sheetView zoomScale="90" zoomScaleNormal="90" workbookViewId="0">
      <selection activeCell="D23" sqref="D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TEXT(Póspercentuais!AG1,"0")</f>
        <v>QUESTÃO31</v>
      </c>
    </row>
    <row r="2" spans="1:5" x14ac:dyDescent="0.2">
      <c r="A2" s="34" t="str">
        <f>HLOOKUP(A1,Póspercentuais!$C$1:$DD$2,2,FALSE)</f>
        <v>Como você avalia o conjunto de disciplinas transversais da pós-graduação- [Disciplinas transversais (oferta, acompanhamento, etc)]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0.1111111111111111</v>
      </c>
      <c r="C10" s="8">
        <f>COUNTIF(Póspercentuais!$AG$3:$AG$114,$A10)</f>
        <v>4</v>
      </c>
    </row>
    <row r="11" spans="1:5" x14ac:dyDescent="0.2">
      <c r="A11" s="31" t="s">
        <v>214</v>
      </c>
      <c r="B11" s="7">
        <f t="shared" ref="B11:B16" si="0">C11/$C$17</f>
        <v>0.5</v>
      </c>
      <c r="C11" s="8">
        <f>COUNTIF(Póspercentuais!$AG$3:$AG$114,$A11)</f>
        <v>18</v>
      </c>
    </row>
    <row r="12" spans="1:5" x14ac:dyDescent="0.2">
      <c r="A12" s="31" t="s">
        <v>212</v>
      </c>
      <c r="B12" s="7">
        <f t="shared" si="0"/>
        <v>0.27777777777777779</v>
      </c>
      <c r="C12" s="8">
        <f>COUNTIF(Póspercentuais!$AG$3:$AG$114,$A12)</f>
        <v>10</v>
      </c>
    </row>
    <row r="13" spans="1:5" x14ac:dyDescent="0.2">
      <c r="A13" s="31" t="s">
        <v>217</v>
      </c>
      <c r="B13" s="7">
        <f t="shared" si="0"/>
        <v>0</v>
      </c>
      <c r="C13" s="8">
        <f>COUNTIF(Póspercentuais!$AG$3:$AG$114,$A13)</f>
        <v>0</v>
      </c>
    </row>
    <row r="14" spans="1:5" x14ac:dyDescent="0.2">
      <c r="A14" s="31" t="s">
        <v>218</v>
      </c>
      <c r="B14" s="7">
        <f t="shared" si="0"/>
        <v>5.5555555555555552E-2</v>
      </c>
      <c r="C14" s="8">
        <f>COUNTIF(Póspercentuais!$AG$3:$AG$114,$A14)</f>
        <v>2</v>
      </c>
    </row>
    <row r="15" spans="1:5" x14ac:dyDescent="0.2">
      <c r="A15" s="31" t="s">
        <v>216</v>
      </c>
      <c r="B15" s="7">
        <f t="shared" si="0"/>
        <v>5.5555555555555552E-2</v>
      </c>
      <c r="C15" s="8">
        <f>COUNTIF(Póspercentuais!$AG$3:$AG$114,$A15)</f>
        <v>2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COUNTIF(Póspercentuais!$AG$3:$AG$114,$A16)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36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2DCD-525C-4A01-B78D-32EC8CD87642}">
  <dimension ref="A1:E17"/>
  <sheetViews>
    <sheetView zoomScale="90" zoomScaleNormal="90" workbookViewId="0">
      <selection activeCell="D19" sqref="D1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TEXT(Póspercentuais!AH1,"0")</f>
        <v>QUESTÃO32</v>
      </c>
    </row>
    <row r="2" spans="1:5" x14ac:dyDescent="0.2">
      <c r="A2" s="34" t="str">
        <f>HLOOKUP(A1,Póspercentuais!$C$1:$DD$2,2,FALSE)</f>
        <v>Como você avalia o conjunto de disciplinas transversais da pós-graduação- [Duração das aulas]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0.19444444444444445</v>
      </c>
      <c r="C10" s="8">
        <f>COUNTIF(Póspercentuais!$AH$3:$AH$114,$A10)</f>
        <v>7</v>
      </c>
    </row>
    <row r="11" spans="1:5" x14ac:dyDescent="0.2">
      <c r="A11" s="31" t="s">
        <v>214</v>
      </c>
      <c r="B11" s="7">
        <f t="shared" ref="B11:B16" si="0">C11/$C$17</f>
        <v>0.41666666666666669</v>
      </c>
      <c r="C11" s="8">
        <f>COUNTIF(Póspercentuais!$AH$3:$AH$114,$A11)</f>
        <v>15</v>
      </c>
    </row>
    <row r="12" spans="1:5" x14ac:dyDescent="0.2">
      <c r="A12" s="31" t="s">
        <v>212</v>
      </c>
      <c r="B12" s="7">
        <f t="shared" si="0"/>
        <v>0.25</v>
      </c>
      <c r="C12" s="8">
        <f>COUNTIF(Póspercentuais!$AH$3:$AH$114,$A12)</f>
        <v>9</v>
      </c>
    </row>
    <row r="13" spans="1:5" x14ac:dyDescent="0.2">
      <c r="A13" s="31" t="s">
        <v>217</v>
      </c>
      <c r="B13" s="7">
        <f t="shared" si="0"/>
        <v>5.5555555555555552E-2</v>
      </c>
      <c r="C13" s="8">
        <f>COUNTIF(Póspercentuais!$AH$3:$AH$114,$A13)</f>
        <v>2</v>
      </c>
    </row>
    <row r="14" spans="1:5" x14ac:dyDescent="0.2">
      <c r="A14" s="31" t="s">
        <v>218</v>
      </c>
      <c r="B14" s="7">
        <f t="shared" si="0"/>
        <v>8.3333333333333329E-2</v>
      </c>
      <c r="C14" s="8">
        <f>COUNTIF(Póspercentuais!$AH$3:$AH$114,$A14)</f>
        <v>3</v>
      </c>
    </row>
    <row r="15" spans="1:5" x14ac:dyDescent="0.2">
      <c r="A15" s="31" t="s">
        <v>216</v>
      </c>
      <c r="B15" s="7">
        <f t="shared" si="0"/>
        <v>0</v>
      </c>
      <c r="C15" s="8">
        <f>COUNTIF(Póspercentuais!$AH$3:$AH$114,$A15)</f>
        <v>0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COUNTIF(Póspercentuais!$AH$3:$AH$114,$A16)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36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ADF28-7095-4A9B-856E-756E19F908F6}">
  <dimension ref="A1:E17"/>
  <sheetViews>
    <sheetView zoomScale="90" zoomScaleNormal="90"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TEXT(Póspercentuais!AI1,"0")</f>
        <v>QUESTÃO33</v>
      </c>
    </row>
    <row r="2" spans="1:5" x14ac:dyDescent="0.2">
      <c r="A2" s="34" t="str">
        <f>HLOOKUP(A1,Póspercentuais!$C$1:$DD$2,2,FALSE)</f>
        <v>Como você avalia o conjunto de disciplinas transversais da pós-graduação- [Quantidade de tarefas nas disciplinas]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0.22222222222222221</v>
      </c>
      <c r="C10" s="8">
        <f>COUNTIF(Póspercentuais!$AI$3:$AI$114,$A10)</f>
        <v>8</v>
      </c>
    </row>
    <row r="11" spans="1:5" x14ac:dyDescent="0.2">
      <c r="A11" s="31" t="s">
        <v>214</v>
      </c>
      <c r="B11" s="7">
        <f t="shared" ref="B11:B16" si="0">C11/$C$17</f>
        <v>0.3888888888888889</v>
      </c>
      <c r="C11" s="8">
        <f>COUNTIF(Póspercentuais!$AI$3:$AI$114,$A11)</f>
        <v>14</v>
      </c>
    </row>
    <row r="12" spans="1:5" x14ac:dyDescent="0.2">
      <c r="A12" s="31" t="s">
        <v>212</v>
      </c>
      <c r="B12" s="7">
        <f t="shared" si="0"/>
        <v>0.16666666666666666</v>
      </c>
      <c r="C12" s="8">
        <f>COUNTIF(Póspercentuais!$AI$3:$AI$114,$A12)</f>
        <v>6</v>
      </c>
    </row>
    <row r="13" spans="1:5" x14ac:dyDescent="0.2">
      <c r="A13" s="31" t="s">
        <v>217</v>
      </c>
      <c r="B13" s="7">
        <f t="shared" si="0"/>
        <v>0.19444444444444445</v>
      </c>
      <c r="C13" s="8">
        <f>COUNTIF(Póspercentuais!$AI$3:$AI$114,$A13)</f>
        <v>7</v>
      </c>
    </row>
    <row r="14" spans="1:5" x14ac:dyDescent="0.2">
      <c r="A14" s="31" t="s">
        <v>218</v>
      </c>
      <c r="B14" s="7">
        <f t="shared" si="0"/>
        <v>2.7777777777777776E-2</v>
      </c>
      <c r="C14" s="8">
        <f>COUNTIF(Póspercentuais!$AI$3:$AI$114,$A14)</f>
        <v>1</v>
      </c>
    </row>
    <row r="15" spans="1:5" x14ac:dyDescent="0.2">
      <c r="A15" s="31" t="s">
        <v>216</v>
      </c>
      <c r="B15" s="7">
        <f t="shared" si="0"/>
        <v>0</v>
      </c>
      <c r="C15" s="8">
        <f>COUNTIF(Póspercentuais!$AI$3:$AI$114,$A15)</f>
        <v>0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COUNTIF(Póspercentuais!$AI$3:$AI$114,$A16)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36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02B32-AD0D-4411-8108-FD03A0C336CC}">
  <dimension ref="A1:E17"/>
  <sheetViews>
    <sheetView zoomScale="90" zoomScaleNormal="90" workbookViewId="0">
      <selection activeCell="C14" sqref="C13:C1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TEXT(Póspercentuais!AJ1,"0")</f>
        <v>QUESTÃO34</v>
      </c>
    </row>
    <row r="2" spans="1:5" x14ac:dyDescent="0.2">
      <c r="A2" s="34" t="str">
        <f>HLOOKUP(A1,Póspercentuais!$C$1:$DD$2,2,FALSE)</f>
        <v>Como você avalia o conjunto de disciplinas transversais da pós-graduação- [Qualidade da transmissão]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0.22222222222222221</v>
      </c>
      <c r="C10" s="8">
        <f>COUNTIF(Póspercentuais!$AJ$3:$AJ$114,$A10)</f>
        <v>8</v>
      </c>
    </row>
    <row r="11" spans="1:5" x14ac:dyDescent="0.2">
      <c r="A11" s="31" t="s">
        <v>214</v>
      </c>
      <c r="B11" s="7">
        <f t="shared" ref="B11:B16" si="0">C11/$C$17</f>
        <v>0.44444444444444442</v>
      </c>
      <c r="C11" s="8">
        <f>COUNTIF(Póspercentuais!$AJ$3:$AJ$114,$A11)</f>
        <v>16</v>
      </c>
    </row>
    <row r="12" spans="1:5" x14ac:dyDescent="0.2">
      <c r="A12" s="31" t="s">
        <v>212</v>
      </c>
      <c r="B12" s="7">
        <f t="shared" si="0"/>
        <v>0.27777777777777779</v>
      </c>
      <c r="C12" s="8">
        <f>COUNTIF(Póspercentuais!$AJ$3:$AJ$114,$A12)</f>
        <v>10</v>
      </c>
    </row>
    <row r="13" spans="1:5" x14ac:dyDescent="0.2">
      <c r="A13" s="31" t="s">
        <v>217</v>
      </c>
      <c r="B13" s="7">
        <f t="shared" si="0"/>
        <v>2.7777777777777776E-2</v>
      </c>
      <c r="C13" s="8">
        <f>COUNTIF(Póspercentuais!$AJ$3:$AJ$114,$A13)</f>
        <v>1</v>
      </c>
    </row>
    <row r="14" spans="1:5" x14ac:dyDescent="0.2">
      <c r="A14" s="31" t="s">
        <v>218</v>
      </c>
      <c r="B14" s="7">
        <f t="shared" si="0"/>
        <v>2.7777777777777776E-2</v>
      </c>
      <c r="C14" s="8">
        <f>COUNTIF(Póspercentuais!$AJ$3:$AJ$114,$A14)</f>
        <v>1</v>
      </c>
    </row>
    <row r="15" spans="1:5" x14ac:dyDescent="0.2">
      <c r="A15" s="31" t="s">
        <v>216</v>
      </c>
      <c r="B15" s="7">
        <f t="shared" si="0"/>
        <v>0</v>
      </c>
      <c r="C15" s="8">
        <f>COUNTIF(Póspercentuais!$AJ$3:$AJ$114,$A15)</f>
        <v>0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COUNTIF(Póspercentuais!$AJ$3:$AJ$114,$A16)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36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CB6F0-8306-4F04-BFDD-16D131DE8502}">
  <dimension ref="A1:E16"/>
  <sheetViews>
    <sheetView zoomScale="90" zoomScaleNormal="90" workbookViewId="0">
      <selection activeCell="D18" sqref="D18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TEXT(Póspercentuais!AK1,"0")</f>
        <v>QUESTÃO35</v>
      </c>
    </row>
    <row r="2" spans="1:5" x14ac:dyDescent="0.2">
      <c r="A2" s="34" t="str">
        <f>HLOOKUP(A1,Póspercentuais!$C$1:$DD$2,2,FALSE)</f>
        <v>Como você avalia o conjunto de disciplinas transversais da pós-graduação- [Facilidade em acompanhar os conteúdos]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A6" s="1"/>
      <c r="B6" s="6"/>
      <c r="C6" s="4"/>
      <c r="D6" s="5"/>
    </row>
    <row r="7" spans="1:5" x14ac:dyDescent="0.2">
      <c r="A7" s="1"/>
      <c r="C7" s="4"/>
      <c r="D7" s="5"/>
    </row>
    <row r="8" spans="1:5" x14ac:dyDescent="0.2">
      <c r="A8" s="32" t="s">
        <v>225</v>
      </c>
      <c r="B8" s="33"/>
      <c r="C8" s="33"/>
    </row>
    <row r="9" spans="1:5" x14ac:dyDescent="0.2">
      <c r="A9" s="31" t="s">
        <v>213</v>
      </c>
      <c r="B9" s="7">
        <f>C9/$C$16</f>
        <v>0.1111111111111111</v>
      </c>
      <c r="C9" s="8">
        <f>COUNTIF(Póspercentuais!$AK$3:$AK$114,$A9)</f>
        <v>4</v>
      </c>
    </row>
    <row r="10" spans="1:5" x14ac:dyDescent="0.2">
      <c r="A10" s="31" t="s">
        <v>214</v>
      </c>
      <c r="B10" s="7">
        <f t="shared" ref="B10:B15" si="0">C10/$C$16</f>
        <v>0.44444444444444442</v>
      </c>
      <c r="C10" s="8">
        <f>COUNTIF(Póspercentuais!$AK$3:$AK$114,$A10)</f>
        <v>16</v>
      </c>
    </row>
    <row r="11" spans="1:5" x14ac:dyDescent="0.2">
      <c r="A11" s="31" t="s">
        <v>212</v>
      </c>
      <c r="B11" s="7">
        <f t="shared" si="0"/>
        <v>0.33333333333333331</v>
      </c>
      <c r="C11" s="8">
        <f>COUNTIF(Póspercentuais!$AK$3:$AK$114,$A11)</f>
        <v>12</v>
      </c>
    </row>
    <row r="12" spans="1:5" x14ac:dyDescent="0.2">
      <c r="A12" s="31" t="s">
        <v>217</v>
      </c>
      <c r="B12" s="7">
        <f t="shared" si="0"/>
        <v>5.5555555555555552E-2</v>
      </c>
      <c r="C12" s="8">
        <f>COUNTIF(Póspercentuais!$AK$3:$AK$114,$A12)</f>
        <v>2</v>
      </c>
    </row>
    <row r="13" spans="1:5" x14ac:dyDescent="0.2">
      <c r="A13" s="31" t="s">
        <v>218</v>
      </c>
      <c r="B13" s="7">
        <f t="shared" si="0"/>
        <v>5.5555555555555552E-2</v>
      </c>
      <c r="C13" s="8">
        <f>COUNTIF(Póspercentuais!$AK$3:$AK$114,$A13)</f>
        <v>2</v>
      </c>
    </row>
    <row r="14" spans="1:5" x14ac:dyDescent="0.2">
      <c r="A14" s="31" t="s">
        <v>216</v>
      </c>
      <c r="B14" s="7">
        <f t="shared" si="0"/>
        <v>0</v>
      </c>
      <c r="C14" s="8">
        <f>COUNTIF(Póspercentuais!$AK$3:$AK$114,$A14)</f>
        <v>0</v>
      </c>
    </row>
    <row r="15" spans="1:5" x14ac:dyDescent="0.2">
      <c r="A15" s="31" t="s">
        <v>215</v>
      </c>
      <c r="B15" s="7">
        <f t="shared" si="0"/>
        <v>0</v>
      </c>
      <c r="C15" s="8">
        <f>COUNTIF(Póspercentuais!$AK$3:$AK$114,$A15)</f>
        <v>0</v>
      </c>
    </row>
    <row r="16" spans="1:5" x14ac:dyDescent="0.2">
      <c r="A16" s="30" t="s">
        <v>231</v>
      </c>
      <c r="B16" s="9">
        <f>SUM(B9:B15)</f>
        <v>1</v>
      </c>
      <c r="C16" s="8">
        <f>SUM(C9:C15)</f>
        <v>36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061A9-C197-4FC3-8271-CBB0304748F9}">
  <dimension ref="A1:E17"/>
  <sheetViews>
    <sheetView zoomScale="90" zoomScaleNormal="9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TEXT(Póspercentuais!AL1,"0")</f>
        <v>QUESTÃO36</v>
      </c>
    </row>
    <row r="2" spans="1:5" x14ac:dyDescent="0.2">
      <c r="A2" s="34" t="str">
        <f>HLOOKUP(A1,Póspercentuais!$C$1:$DD$2,2,FALSE)</f>
        <v>Como você avalia o conjunto de disciplinas transversais da pós-graduação- [Plataforma de transmissão (facilidade de operação)]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0.30555555555555558</v>
      </c>
      <c r="C10" s="8">
        <f>COUNTIF(Póspercentuais!$AL$3:$AL$114,$A10)</f>
        <v>11</v>
      </c>
    </row>
    <row r="11" spans="1:5" x14ac:dyDescent="0.2">
      <c r="A11" s="31" t="s">
        <v>214</v>
      </c>
      <c r="B11" s="7">
        <f t="shared" ref="B11:B16" si="0">C11/$C$17</f>
        <v>0.41666666666666669</v>
      </c>
      <c r="C11" s="8">
        <f>COUNTIF(Póspercentuais!$AL$3:$AL$114,$A11)</f>
        <v>15</v>
      </c>
    </row>
    <row r="12" spans="1:5" x14ac:dyDescent="0.2">
      <c r="A12" s="31" t="s">
        <v>212</v>
      </c>
      <c r="B12" s="7">
        <f t="shared" si="0"/>
        <v>0.16666666666666666</v>
      </c>
      <c r="C12" s="8">
        <f>COUNTIF(Póspercentuais!$AL$3:$AL$114,$A12)</f>
        <v>6</v>
      </c>
    </row>
    <row r="13" spans="1:5" x14ac:dyDescent="0.2">
      <c r="A13" s="31" t="s">
        <v>217</v>
      </c>
      <c r="B13" s="7">
        <f t="shared" si="0"/>
        <v>5.5555555555555552E-2</v>
      </c>
      <c r="C13" s="8">
        <f>COUNTIF(Póspercentuais!$AL$3:$AL$114,$A13)</f>
        <v>2</v>
      </c>
    </row>
    <row r="14" spans="1:5" x14ac:dyDescent="0.2">
      <c r="A14" s="31" t="s">
        <v>218</v>
      </c>
      <c r="B14" s="7">
        <f t="shared" si="0"/>
        <v>5.5555555555555552E-2</v>
      </c>
      <c r="C14" s="8">
        <f>COUNTIF(Póspercentuais!$AL$3:$AL$114,$A14)</f>
        <v>2</v>
      </c>
    </row>
    <row r="15" spans="1:5" x14ac:dyDescent="0.2">
      <c r="A15" s="31" t="s">
        <v>216</v>
      </c>
      <c r="B15" s="7">
        <f t="shared" si="0"/>
        <v>0</v>
      </c>
      <c r="C15" s="8">
        <f>COUNTIF(Póspercentuais!$AL$3:$AL$114,$A15)</f>
        <v>0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COUNTIF(Póspercentuais!$AL$3:$AL$114,$A16)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36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21753-64A7-4147-96BD-389DB357226E}">
  <dimension ref="A1:E11"/>
  <sheetViews>
    <sheetView zoomScaleNormal="10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TEXT(Póspercentuais!D1,"0")</f>
        <v>QUESTÃO2</v>
      </c>
    </row>
    <row r="2" spans="1:5" ht="12.75" customHeight="1" x14ac:dyDescent="0.2">
      <c r="A2" s="34" t="str">
        <f>HLOOKUP(A1,Póspercentuais!$C$1:$DD$2,2,FALSE)</f>
        <v>Quanto a sua formação: [Graduação na UFPR]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C7" s="4"/>
      <c r="D7" s="5"/>
    </row>
    <row r="8" spans="1:5" x14ac:dyDescent="0.2">
      <c r="A8" s="32" t="s">
        <v>225</v>
      </c>
      <c r="B8" s="33"/>
      <c r="C8" s="33"/>
    </row>
    <row r="9" spans="1:5" x14ac:dyDescent="0.2">
      <c r="A9" s="1" t="s">
        <v>210</v>
      </c>
      <c r="B9" s="7">
        <f>C9/$C$11</f>
        <v>0.23214285714285715</v>
      </c>
      <c r="C9" s="8">
        <f>COUNTIF(Póspercentuais!$D$3:$D$114,$A9)</f>
        <v>26</v>
      </c>
    </row>
    <row r="10" spans="1:5" x14ac:dyDescent="0.2">
      <c r="A10" s="31" t="s">
        <v>211</v>
      </c>
      <c r="B10" s="7">
        <f>C10/$C$11</f>
        <v>0.7678571428571429</v>
      </c>
      <c r="C10" s="8">
        <f>COUNTIF(Póspercentuais!$D$3:$D$114,$A10)</f>
        <v>86</v>
      </c>
    </row>
    <row r="11" spans="1:5" x14ac:dyDescent="0.2">
      <c r="A11" s="30" t="s">
        <v>231</v>
      </c>
      <c r="B11" s="9">
        <f>SUM(B9:B10)</f>
        <v>1</v>
      </c>
      <c r="C11" s="8">
        <f>SUM(C9:C10)</f>
        <v>112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99099-5F17-4736-AC59-4B4B7C1C0365}">
  <dimension ref="A1:E17"/>
  <sheetViews>
    <sheetView zoomScale="90" zoomScaleNormal="90" workbookViewId="0">
      <selection activeCell="E23" sqref="E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TEXT(Póspercentuais!AM1,"0")</f>
        <v>QUESTÃO37</v>
      </c>
    </row>
    <row r="2" spans="1:5" x14ac:dyDescent="0.2">
      <c r="A2" s="34" t="str">
        <f>HLOOKUP(A1,Póspercentuais!$C$1:$DD$2,2,FALSE)</f>
        <v>Como você avalia o conjunto de disciplinas transversais da pós-graduação- [Didática do(s) docente(s) nas atividades remotas]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0.25</v>
      </c>
      <c r="C10" s="8">
        <f>COUNTIF(Póspercentuais!$AM$3:$AM$114,$A10)</f>
        <v>9</v>
      </c>
    </row>
    <row r="11" spans="1:5" x14ac:dyDescent="0.2">
      <c r="A11" s="31" t="s">
        <v>214</v>
      </c>
      <c r="B11" s="7">
        <f t="shared" ref="B11:B16" si="0">C11/$C$17</f>
        <v>0.47222222222222221</v>
      </c>
      <c r="C11" s="8">
        <f>COUNTIF(Póspercentuais!$AM$3:$AM$114,$A11)</f>
        <v>17</v>
      </c>
    </row>
    <row r="12" spans="1:5" x14ac:dyDescent="0.2">
      <c r="A12" s="31" t="s">
        <v>212</v>
      </c>
      <c r="B12" s="7">
        <f t="shared" si="0"/>
        <v>0.19444444444444445</v>
      </c>
      <c r="C12" s="8">
        <f>COUNTIF(Póspercentuais!$AM$3:$AM$114,$A12)</f>
        <v>7</v>
      </c>
    </row>
    <row r="13" spans="1:5" x14ac:dyDescent="0.2">
      <c r="A13" s="31" t="s">
        <v>217</v>
      </c>
      <c r="B13" s="7">
        <f t="shared" si="0"/>
        <v>2.7777777777777776E-2</v>
      </c>
      <c r="C13" s="8">
        <f>COUNTIF(Póspercentuais!$AM$3:$AM$114,$A13)</f>
        <v>1</v>
      </c>
    </row>
    <row r="14" spans="1:5" x14ac:dyDescent="0.2">
      <c r="A14" s="31" t="s">
        <v>218</v>
      </c>
      <c r="B14" s="7">
        <f t="shared" si="0"/>
        <v>5.5555555555555552E-2</v>
      </c>
      <c r="C14" s="8">
        <f>COUNTIF(Póspercentuais!$AM$3:$AM$114,$A14)</f>
        <v>2</v>
      </c>
    </row>
    <row r="15" spans="1:5" x14ac:dyDescent="0.2">
      <c r="A15" s="31" t="s">
        <v>216</v>
      </c>
      <c r="B15" s="7">
        <f t="shared" si="0"/>
        <v>0</v>
      </c>
      <c r="C15" s="8">
        <f>COUNTIF(Póspercentuais!$AM$3:$AM$114,$A15)</f>
        <v>0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COUNTIF(Póspercentuais!$AM$3:$AM$114,$A16)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36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A028-FC8D-47DD-9BD7-868E7FF1C995}">
  <dimension ref="A1:E17"/>
  <sheetViews>
    <sheetView zoomScale="90" zoomScaleNormal="90" workbookViewId="0">
      <selection activeCell="G24" sqref="G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TEXT(Póspercentuais!AN1,"0")</f>
        <v>QUESTÃO38</v>
      </c>
    </row>
    <row r="2" spans="1:5" x14ac:dyDescent="0.2">
      <c r="A2" s="34" t="str">
        <f>HLOOKUP(A1,Póspercentuais!$C$1:$DD$2,2,FALSE)</f>
        <v>Como você avalia o conjunto de disciplinas transversais da pós-graduação- [Pertinência da proposta de avaliação]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0.25</v>
      </c>
      <c r="C10" s="8">
        <f>COUNTIF(Póspercentuais!$AN$3:$AN$114,$A10)</f>
        <v>9</v>
      </c>
    </row>
    <row r="11" spans="1:5" x14ac:dyDescent="0.2">
      <c r="A11" s="31" t="s">
        <v>214</v>
      </c>
      <c r="B11" s="7">
        <f t="shared" ref="B11:B16" si="0">C11/$C$17</f>
        <v>0.3611111111111111</v>
      </c>
      <c r="C11" s="8">
        <f>COUNTIF(Póspercentuais!$AN$3:$AN$114,$A11)</f>
        <v>13</v>
      </c>
    </row>
    <row r="12" spans="1:5" x14ac:dyDescent="0.2">
      <c r="A12" s="31" t="s">
        <v>212</v>
      </c>
      <c r="B12" s="7">
        <f t="shared" si="0"/>
        <v>0.30555555555555558</v>
      </c>
      <c r="C12" s="8">
        <f>COUNTIF(Póspercentuais!$AN$3:$AN$114,$A12)</f>
        <v>11</v>
      </c>
    </row>
    <row r="13" spans="1:5" x14ac:dyDescent="0.2">
      <c r="A13" s="31" t="s">
        <v>217</v>
      </c>
      <c r="B13" s="7">
        <f t="shared" si="0"/>
        <v>2.7777777777777776E-2</v>
      </c>
      <c r="C13" s="8">
        <f>COUNTIF(Póspercentuais!$AN$3:$AN$114,$A13)</f>
        <v>1</v>
      </c>
    </row>
    <row r="14" spans="1:5" x14ac:dyDescent="0.2">
      <c r="A14" s="31" t="s">
        <v>218</v>
      </c>
      <c r="B14" s="7">
        <f t="shared" si="0"/>
        <v>5.5555555555555552E-2</v>
      </c>
      <c r="C14" s="8">
        <f>COUNTIF(Póspercentuais!$AN$3:$AN$114,$A14)</f>
        <v>2</v>
      </c>
    </row>
    <row r="15" spans="1:5" x14ac:dyDescent="0.2">
      <c r="A15" s="31" t="s">
        <v>216</v>
      </c>
      <c r="B15" s="7">
        <f t="shared" si="0"/>
        <v>0</v>
      </c>
      <c r="C15" s="8">
        <f>COUNTIF(Póspercentuais!$AN$3:$AN$114,$A15)</f>
        <v>0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COUNTIF(Póspercentuais!$AN$3:$AN$114,$A16)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36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1A5CB-85E5-487B-9600-12909081BBE4}">
  <dimension ref="A1:E17"/>
  <sheetViews>
    <sheetView zoomScale="90" zoomScaleNormal="90" workbookViewId="0">
      <selection activeCell="J26" sqref="J2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TEXT(Póspercentuais!AO1,"0")</f>
        <v>QUESTÃO39</v>
      </c>
    </row>
    <row r="2" spans="1:5" x14ac:dyDescent="0.2">
      <c r="A2" s="34" t="str">
        <f>HLOOKUP(A1,Póspercentuais!$C$1:$DD$2,2,FALSE)</f>
        <v>Como você avalia o conjunto de disciplinas transversais da pós-graduação- [Estabilidade das transmissões (quedas e interrupções na transmissão que causaram prejuízo no curso da disciplina)]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0.19444444444444445</v>
      </c>
      <c r="C10" s="8">
        <f>COUNTIF(Póspercentuais!$AO$3:$AO$114,$A10)</f>
        <v>7</v>
      </c>
    </row>
    <row r="11" spans="1:5" x14ac:dyDescent="0.2">
      <c r="A11" s="31" t="s">
        <v>214</v>
      </c>
      <c r="B11" s="7">
        <f t="shared" ref="B11:B16" si="0">C11/$C$17</f>
        <v>0.44444444444444442</v>
      </c>
      <c r="C11" s="8">
        <f>COUNTIF(Póspercentuais!$AO$3:$AO$114,$A11)</f>
        <v>16</v>
      </c>
    </row>
    <row r="12" spans="1:5" x14ac:dyDescent="0.2">
      <c r="A12" s="31" t="s">
        <v>212</v>
      </c>
      <c r="B12" s="7">
        <f t="shared" si="0"/>
        <v>0.25</v>
      </c>
      <c r="C12" s="8">
        <f>COUNTIF(Póspercentuais!$AO$3:$AO$114,$A12)</f>
        <v>9</v>
      </c>
    </row>
    <row r="13" spans="1:5" x14ac:dyDescent="0.2">
      <c r="A13" s="31" t="s">
        <v>217</v>
      </c>
      <c r="B13" s="7">
        <f t="shared" si="0"/>
        <v>5.5555555555555552E-2</v>
      </c>
      <c r="C13" s="8">
        <f>COUNTIF(Póspercentuais!$AO$3:$AO$114,$A13)</f>
        <v>2</v>
      </c>
    </row>
    <row r="14" spans="1:5" x14ac:dyDescent="0.2">
      <c r="A14" s="31" t="s">
        <v>218</v>
      </c>
      <c r="B14" s="7">
        <f t="shared" si="0"/>
        <v>5.5555555555555552E-2</v>
      </c>
      <c r="C14" s="8">
        <f>COUNTIF(Póspercentuais!$AO$3:$AO$114,$A14)</f>
        <v>2</v>
      </c>
    </row>
    <row r="15" spans="1:5" x14ac:dyDescent="0.2">
      <c r="A15" s="31" t="s">
        <v>216</v>
      </c>
      <c r="B15" s="7">
        <f t="shared" si="0"/>
        <v>0</v>
      </c>
      <c r="C15" s="8">
        <f>COUNTIF(Póspercentuais!$AO$3:$AO$114,$A15)</f>
        <v>0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COUNTIF(Póspercentuais!$AO$3:$AO$114,$A16)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36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EA25C-BCCE-413C-ABD0-73ABA77EE4C7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TEXT(Póspercentuais!AP1,"0")</f>
        <v>QUESTÃO40</v>
      </c>
    </row>
    <row r="2" spans="1:5" x14ac:dyDescent="0.2">
      <c r="A2" s="34" t="str">
        <f>HLOOKUP(A1,Póspercentuais!$C$1:$DD$2,2,FALSE)</f>
        <v>Como você avalia o conjunto de disciplinas transversais da pós-graduação- [Avaliação global das disciplinas]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0.16666666666666666</v>
      </c>
      <c r="C10" s="8">
        <f>COUNTIF(Póspercentuais!$AP$3:$AP$114,$A10)</f>
        <v>6</v>
      </c>
    </row>
    <row r="11" spans="1:5" x14ac:dyDescent="0.2">
      <c r="A11" s="31" t="s">
        <v>214</v>
      </c>
      <c r="B11" s="7">
        <f t="shared" ref="B11:B16" si="0">C11/$C$17</f>
        <v>0.5</v>
      </c>
      <c r="C11" s="8">
        <f>COUNTIF(Póspercentuais!$AP$3:$AP$114,$A11)</f>
        <v>18</v>
      </c>
    </row>
    <row r="12" spans="1:5" x14ac:dyDescent="0.2">
      <c r="A12" s="31" t="s">
        <v>212</v>
      </c>
      <c r="B12" s="7">
        <f t="shared" si="0"/>
        <v>0.25</v>
      </c>
      <c r="C12" s="8">
        <f>COUNTIF(Póspercentuais!$AP$3:$AP$114,$A12)</f>
        <v>9</v>
      </c>
    </row>
    <row r="13" spans="1:5" x14ac:dyDescent="0.2">
      <c r="A13" s="31" t="s">
        <v>217</v>
      </c>
      <c r="B13" s="7">
        <f t="shared" si="0"/>
        <v>2.7777777777777776E-2</v>
      </c>
      <c r="C13" s="8">
        <f>COUNTIF(Póspercentuais!$AP$3:$AP$114,$A13)</f>
        <v>1</v>
      </c>
    </row>
    <row r="14" spans="1:5" x14ac:dyDescent="0.2">
      <c r="A14" s="31" t="s">
        <v>218</v>
      </c>
      <c r="B14" s="7">
        <f t="shared" si="0"/>
        <v>2.7777777777777776E-2</v>
      </c>
      <c r="C14" s="8">
        <f>COUNTIF(Póspercentuais!$AP$3:$AP$114,$A14)</f>
        <v>1</v>
      </c>
    </row>
    <row r="15" spans="1:5" x14ac:dyDescent="0.2">
      <c r="A15" s="31" t="s">
        <v>216</v>
      </c>
      <c r="B15" s="7">
        <f t="shared" si="0"/>
        <v>2.7777777777777776E-2</v>
      </c>
      <c r="C15" s="8">
        <f>COUNTIF(Póspercentuais!$AP$3:$AP$114,$A15)</f>
        <v>1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COUNTIF(Póspercentuais!$AP$3:$AP$114,$A16)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36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7AFD-C3A8-410D-8AE9-2FD5EED71A46}">
  <dimension ref="A1:E17"/>
  <sheetViews>
    <sheetView zoomScale="90" zoomScaleNormal="90" workbookViewId="0">
      <selection activeCell="I23" sqref="I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TEXT(Póspercentuais!AQ1,"0")</f>
        <v>QUESTÃO41</v>
      </c>
    </row>
    <row r="2" spans="1:5" x14ac:dyDescent="0.2">
      <c r="A2" s="34" t="str">
        <f>HLOOKUP(A1,Póspercentuais!$C$1:$DD$2,2,FALSE)</f>
        <v>Em relação ao quadro de docentes disponíveis para orientação, opine sobre: [O número de orientadores disponíveis]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0.35714285714285715</v>
      </c>
      <c r="C10" s="8">
        <f>COUNTIF(Póspercentuais!$AQ$3:$AQ$114,$A10)</f>
        <v>40</v>
      </c>
    </row>
    <row r="11" spans="1:5" x14ac:dyDescent="0.2">
      <c r="A11" s="31" t="s">
        <v>214</v>
      </c>
      <c r="B11" s="7">
        <f t="shared" ref="B11:B16" si="0">C11/$C$17</f>
        <v>0.375</v>
      </c>
      <c r="C11" s="8">
        <f>COUNTIF(Póspercentuais!$AQ$3:$AQ$114,$A11)</f>
        <v>42</v>
      </c>
    </row>
    <row r="12" spans="1:5" x14ac:dyDescent="0.2">
      <c r="A12" s="31" t="s">
        <v>212</v>
      </c>
      <c r="B12" s="7">
        <f t="shared" si="0"/>
        <v>0.15178571428571427</v>
      </c>
      <c r="C12" s="8">
        <f>COUNTIF(Póspercentuais!$AQ$3:$AQ$114,$A12)</f>
        <v>17</v>
      </c>
    </row>
    <row r="13" spans="1:5" x14ac:dyDescent="0.2">
      <c r="A13" s="31" t="s">
        <v>217</v>
      </c>
      <c r="B13" s="7">
        <f t="shared" si="0"/>
        <v>3.5714285714285712E-2</v>
      </c>
      <c r="C13" s="8">
        <f>COUNTIF(Póspercentuais!$AQ$3:$AQ$114,$A13)</f>
        <v>4</v>
      </c>
    </row>
    <row r="14" spans="1:5" x14ac:dyDescent="0.2">
      <c r="A14" s="31" t="s">
        <v>218</v>
      </c>
      <c r="B14" s="7">
        <f t="shared" si="0"/>
        <v>3.5714285714285712E-2</v>
      </c>
      <c r="C14" s="8">
        <f>COUNTIF(Póspercentuais!$AQ$3:$AQ$114,$A14)</f>
        <v>4</v>
      </c>
    </row>
    <row r="15" spans="1:5" x14ac:dyDescent="0.2">
      <c r="A15" s="31" t="s">
        <v>216</v>
      </c>
      <c r="B15" s="7">
        <f t="shared" si="0"/>
        <v>4.4642857142857144E-2</v>
      </c>
      <c r="C15" s="8">
        <f>COUNTIF(Póspercentuais!$AQ$3:$AQ$114,$A15)</f>
        <v>5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COUNTIF(Póspercentuais!$AQ$3:$AQ$114,$A16)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D85CB-B0C6-4A44-AF35-C737CB116992}">
  <dimension ref="A1:E17"/>
  <sheetViews>
    <sheetView zoomScale="90" zoomScaleNormal="90" workbookViewId="0">
      <selection activeCell="E23" sqref="E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TEXT(Póspercentuais!AR1,"0")</f>
        <v>QUESTÃO42</v>
      </c>
    </row>
    <row r="2" spans="1:5" x14ac:dyDescent="0.2">
      <c r="A2" s="34" t="str">
        <f>HLOOKUP(A1,Póspercentuais!$C$1:$DD$2,2,FALSE)</f>
        <v>Em relação ao quadro de docentes disponíveis para orientação, opine sobre: [O conhecimento e a atualização do orientador]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0.6517857142857143</v>
      </c>
      <c r="C10" s="8">
        <f>COUNTIF(Póspercentuais!$AR$3:$AR$114,$A10)</f>
        <v>73</v>
      </c>
    </row>
    <row r="11" spans="1:5" x14ac:dyDescent="0.2">
      <c r="A11" s="31" t="s">
        <v>214</v>
      </c>
      <c r="B11" s="7">
        <f t="shared" ref="B11:B16" si="0">C11/$C$17</f>
        <v>0.26785714285714285</v>
      </c>
      <c r="C11" s="8">
        <f>COUNTIF(Póspercentuais!$AR$3:$AR$114,$A11)</f>
        <v>30</v>
      </c>
    </row>
    <row r="12" spans="1:5" x14ac:dyDescent="0.2">
      <c r="A12" s="31" t="s">
        <v>212</v>
      </c>
      <c r="B12" s="7">
        <f t="shared" si="0"/>
        <v>7.1428571428571425E-2</v>
      </c>
      <c r="C12" s="8">
        <f>COUNTIF(Póspercentuais!$AR$3:$AR$114,$A12)</f>
        <v>8</v>
      </c>
    </row>
    <row r="13" spans="1:5" x14ac:dyDescent="0.2">
      <c r="A13" s="31" t="s">
        <v>217</v>
      </c>
      <c r="B13" s="7">
        <f t="shared" si="0"/>
        <v>8.9285714285714281E-3</v>
      </c>
      <c r="C13" s="8">
        <f>COUNTIF(Póspercentuais!$AR$3:$AR$114,$A13)</f>
        <v>1</v>
      </c>
    </row>
    <row r="14" spans="1:5" x14ac:dyDescent="0.2">
      <c r="A14" s="31" t="s">
        <v>218</v>
      </c>
      <c r="B14" s="7">
        <f t="shared" si="0"/>
        <v>0</v>
      </c>
      <c r="C14" s="8">
        <f>COUNTIF(Póspercentuais!$AR$3:$AR$114,$A14)</f>
        <v>0</v>
      </c>
    </row>
    <row r="15" spans="1:5" x14ac:dyDescent="0.2">
      <c r="A15" s="31" t="s">
        <v>216</v>
      </c>
      <c r="B15" s="7">
        <f t="shared" si="0"/>
        <v>0</v>
      </c>
      <c r="C15" s="8">
        <f>COUNTIF(Póspercentuais!$AR$3:$AR$114,$A15)</f>
        <v>0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COUNTIF(Póspercentuais!$AR$3:$AR$114,$A16)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916D8-2F09-40DB-8E34-6ECD1992B041}">
  <dimension ref="A1:E17"/>
  <sheetViews>
    <sheetView zoomScale="90" zoomScaleNormal="90"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TEXT(Póspercentuais!AS1,"0")</f>
        <v>QUESTÃO43</v>
      </c>
    </row>
    <row r="2" spans="1:5" x14ac:dyDescent="0.2">
      <c r="A2" s="34" t="str">
        <f>HLOOKUP(A1,Póspercentuais!$C$1:$DD$2,2,FALSE)</f>
        <v>Em relação ao quadro de docentes disponíveis para orientação, opine sobre: [O número de tarefas solicitadas pelo orientador]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0.48214285714285715</v>
      </c>
      <c r="C10" s="8">
        <f>COUNTIF(Póspercentuais!$AS$3:$AS$114,$A10)</f>
        <v>54</v>
      </c>
    </row>
    <row r="11" spans="1:5" x14ac:dyDescent="0.2">
      <c r="A11" s="31" t="s">
        <v>214</v>
      </c>
      <c r="B11" s="7">
        <f t="shared" ref="B11:B16" si="0">C11/$C$17</f>
        <v>0.30357142857142855</v>
      </c>
      <c r="C11" s="8">
        <f>COUNTIF(Póspercentuais!$AS$3:$AS$114,$A11)</f>
        <v>34</v>
      </c>
    </row>
    <row r="12" spans="1:5" x14ac:dyDescent="0.2">
      <c r="A12" s="31" t="s">
        <v>212</v>
      </c>
      <c r="B12" s="7">
        <f t="shared" si="0"/>
        <v>0.125</v>
      </c>
      <c r="C12" s="8">
        <f>COUNTIF(Póspercentuais!$AS$3:$AS$114,$A12)</f>
        <v>14</v>
      </c>
    </row>
    <row r="13" spans="1:5" x14ac:dyDescent="0.2">
      <c r="A13" s="31" t="s">
        <v>217</v>
      </c>
      <c r="B13" s="7">
        <f t="shared" si="0"/>
        <v>4.4642857142857144E-2</v>
      </c>
      <c r="C13" s="8">
        <f>COUNTIF(Póspercentuais!$AS$3:$AS$114,$A13)</f>
        <v>5</v>
      </c>
    </row>
    <row r="14" spans="1:5" x14ac:dyDescent="0.2">
      <c r="A14" s="31" t="s">
        <v>218</v>
      </c>
      <c r="B14" s="7">
        <f t="shared" si="0"/>
        <v>2.6785714285714284E-2</v>
      </c>
      <c r="C14" s="8">
        <f>COUNTIF(Póspercentuais!$AS$3:$AS$114,$A14)</f>
        <v>3</v>
      </c>
    </row>
    <row r="15" spans="1:5" x14ac:dyDescent="0.2">
      <c r="A15" s="31" t="s">
        <v>216</v>
      </c>
      <c r="B15" s="7">
        <f t="shared" si="0"/>
        <v>1.7857142857142856E-2</v>
      </c>
      <c r="C15" s="8">
        <f>COUNTIF(Póspercentuais!$AS$3:$AS$114,$A15)</f>
        <v>2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COUNTIF(Póspercentuais!$AS$3:$AS$114,$A16)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65662-A61A-4FE7-A79D-93007D78F41C}">
  <dimension ref="A1:E17"/>
  <sheetViews>
    <sheetView zoomScale="90" zoomScaleNormal="90" workbookViewId="0">
      <selection activeCell="E20" sqref="E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TEXT(Póspercentuais!AT1,"0")</f>
        <v>QUESTÃO44</v>
      </c>
    </row>
    <row r="2" spans="1:5" x14ac:dyDescent="0.2">
      <c r="A2" s="34" t="str">
        <f>HLOOKUP(A1,Póspercentuais!$C$1:$DD$2,2,FALSE)</f>
        <v>Em relação ao quadro de docentes disponíveis para orientação, opine sobre: [A disponibilidade do docente para atividades de orientação]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0.5357142857142857</v>
      </c>
      <c r="C10" s="8">
        <f>COUNTIF(Póspercentuais!$AT$3:$AT$114,$A10)</f>
        <v>60</v>
      </c>
    </row>
    <row r="11" spans="1:5" x14ac:dyDescent="0.2">
      <c r="A11" s="31" t="s">
        <v>214</v>
      </c>
      <c r="B11" s="7">
        <f t="shared" ref="B11:B16" si="0">C11/$C$17</f>
        <v>0.2857142857142857</v>
      </c>
      <c r="C11" s="8">
        <f>COUNTIF(Póspercentuais!$AT$3:$AT$114,$A11)</f>
        <v>32</v>
      </c>
    </row>
    <row r="12" spans="1:5" x14ac:dyDescent="0.2">
      <c r="A12" s="31" t="s">
        <v>212</v>
      </c>
      <c r="B12" s="7">
        <f t="shared" si="0"/>
        <v>0.10714285714285714</v>
      </c>
      <c r="C12" s="8">
        <f>COUNTIF(Póspercentuais!$AT$3:$AT$114,$A12)</f>
        <v>12</v>
      </c>
    </row>
    <row r="13" spans="1:5" x14ac:dyDescent="0.2">
      <c r="A13" s="31" t="s">
        <v>217</v>
      </c>
      <c r="B13" s="7">
        <f t="shared" si="0"/>
        <v>3.5714285714285712E-2</v>
      </c>
      <c r="C13" s="8">
        <f>COUNTIF(Póspercentuais!$AT$3:$AT$114,$A13)</f>
        <v>4</v>
      </c>
    </row>
    <row r="14" spans="1:5" x14ac:dyDescent="0.2">
      <c r="A14" s="31" t="s">
        <v>218</v>
      </c>
      <c r="B14" s="7">
        <f t="shared" si="0"/>
        <v>3.5714285714285712E-2</v>
      </c>
      <c r="C14" s="8">
        <f>COUNTIF(Póspercentuais!$AT$3:$AT$114,$A14)</f>
        <v>4</v>
      </c>
    </row>
    <row r="15" spans="1:5" x14ac:dyDescent="0.2">
      <c r="A15" s="31" t="s">
        <v>216</v>
      </c>
      <c r="B15" s="7">
        <f t="shared" si="0"/>
        <v>0</v>
      </c>
      <c r="C15" s="8">
        <f>COUNTIF(Póspercentuais!$AT$3:$AT$114,$A15)</f>
        <v>0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COUNTIF(Póspercentuais!$AT$3:$AT$114,$A16)</f>
        <v>0</v>
      </c>
    </row>
    <row r="17" spans="1:3" x14ac:dyDescent="0.2">
      <c r="A17" s="30" t="s">
        <v>231</v>
      </c>
      <c r="B17" s="9">
        <f>SUM(B10:B16)</f>
        <v>0.99999999999999989</v>
      </c>
      <c r="C17" s="8">
        <f>SUM(C10:C16)</f>
        <v>112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63D7F-8F8D-4669-AEFF-A5DCD184D666}">
  <dimension ref="A1:E17"/>
  <sheetViews>
    <sheetView zoomScale="60" zoomScaleNormal="60"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TEXT(Póspercentuais!AU1,"0")</f>
        <v>QUESTÃO45</v>
      </c>
    </row>
    <row r="2" spans="1:5" x14ac:dyDescent="0.2">
      <c r="A2" s="34" t="str">
        <f>HLOOKUP(A1,Póspercentuais!$C$1:$DD$2,2,FALSE)</f>
        <v>Em relação ao curso de Pós-Graduação, como você avalia: [O planejamento]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0.25</v>
      </c>
      <c r="C10" s="8">
        <f>COUNTIF(Póspercentuais!$AU$3:$AU$114,$A10)</f>
        <v>28</v>
      </c>
    </row>
    <row r="11" spans="1:5" x14ac:dyDescent="0.2">
      <c r="A11" s="31" t="s">
        <v>214</v>
      </c>
      <c r="B11" s="7">
        <f t="shared" ref="B11:B16" si="0">C11/$C$17</f>
        <v>0.45535714285714285</v>
      </c>
      <c r="C11" s="8">
        <f>COUNTIF(Póspercentuais!$AU$3:$AU$114,$A11)</f>
        <v>51</v>
      </c>
    </row>
    <row r="12" spans="1:5" x14ac:dyDescent="0.2">
      <c r="A12" s="31" t="s">
        <v>212</v>
      </c>
      <c r="B12" s="7">
        <f t="shared" si="0"/>
        <v>0.22321428571428573</v>
      </c>
      <c r="C12" s="8">
        <f>COUNTIF(Póspercentuais!$AU$3:$AU$114,$A12)</f>
        <v>25</v>
      </c>
    </row>
    <row r="13" spans="1:5" x14ac:dyDescent="0.2">
      <c r="A13" s="31" t="s">
        <v>217</v>
      </c>
      <c r="B13" s="7">
        <f t="shared" si="0"/>
        <v>4.4642857142857144E-2</v>
      </c>
      <c r="C13" s="8">
        <f>COUNTIF(Póspercentuais!$AU$3:$AU$114,$A13)</f>
        <v>5</v>
      </c>
    </row>
    <row r="14" spans="1:5" x14ac:dyDescent="0.2">
      <c r="A14" s="31" t="s">
        <v>218</v>
      </c>
      <c r="B14" s="7">
        <f t="shared" si="0"/>
        <v>8.9285714285714281E-3</v>
      </c>
      <c r="C14" s="8">
        <f>COUNTIF(Póspercentuais!$AU$3:$AU$114,$A14)</f>
        <v>1</v>
      </c>
    </row>
    <row r="15" spans="1:5" x14ac:dyDescent="0.2">
      <c r="A15" s="31" t="s">
        <v>216</v>
      </c>
      <c r="B15" s="7">
        <f t="shared" si="0"/>
        <v>1.7857142857142856E-2</v>
      </c>
      <c r="C15" s="8">
        <f>COUNTIF(Póspercentuais!$AU$3:$AU$114,$A15)</f>
        <v>2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COUNTIF(Póspercentuais!$AU$3:$AU$114,$A16)</f>
        <v>0</v>
      </c>
    </row>
    <row r="17" spans="1:3" x14ac:dyDescent="0.2">
      <c r="A17" s="30" t="s">
        <v>231</v>
      </c>
      <c r="B17" s="9">
        <f>SUM(B10:B16)</f>
        <v>0.99999999999999989</v>
      </c>
      <c r="C17" s="8">
        <f>SUM(C10:C16)</f>
        <v>112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F25EC-3CA6-4A5B-BF92-25B23E93AAC5}">
  <dimension ref="A1:E17"/>
  <sheetViews>
    <sheetView zoomScale="90" zoomScaleNormal="90"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TEXT(Póspercentuais!AV1,"0")</f>
        <v>QUESTÃO46</v>
      </c>
    </row>
    <row r="2" spans="1:5" x14ac:dyDescent="0.2">
      <c r="A2" s="34" t="str">
        <f>HLOOKUP(A1,Póspercentuais!$C$1:$DD$2,2,FALSE)</f>
        <v>Em relação ao curso de Pós-Graduação, como você avalia: [O processo seletivo do programa]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0.25</v>
      </c>
      <c r="C10" s="8">
        <f>COUNTIF(Póspercentuais!$AV$3:$AV$114,$A10)</f>
        <v>28</v>
      </c>
    </row>
    <row r="11" spans="1:5" x14ac:dyDescent="0.2">
      <c r="A11" s="31" t="s">
        <v>214</v>
      </c>
      <c r="B11" s="7">
        <f t="shared" ref="B11:B16" si="0">C11/$C$17</f>
        <v>0.49107142857142855</v>
      </c>
      <c r="C11" s="8">
        <f>COUNTIF(Póspercentuais!$AV$3:$AV$114,$A11)</f>
        <v>55</v>
      </c>
    </row>
    <row r="12" spans="1:5" x14ac:dyDescent="0.2">
      <c r="A12" s="31" t="s">
        <v>212</v>
      </c>
      <c r="B12" s="7">
        <f t="shared" si="0"/>
        <v>0.22321428571428573</v>
      </c>
      <c r="C12" s="8">
        <f>COUNTIF(Póspercentuais!$AV$3:$AV$114,$A12)</f>
        <v>25</v>
      </c>
    </row>
    <row r="13" spans="1:5" x14ac:dyDescent="0.2">
      <c r="A13" s="31" t="s">
        <v>217</v>
      </c>
      <c r="B13" s="7">
        <f t="shared" si="0"/>
        <v>1.7857142857142856E-2</v>
      </c>
      <c r="C13" s="8">
        <f>COUNTIF(Póspercentuais!$AV$3:$AV$114,$A13)</f>
        <v>2</v>
      </c>
    </row>
    <row r="14" spans="1:5" x14ac:dyDescent="0.2">
      <c r="A14" s="31" t="s">
        <v>218</v>
      </c>
      <c r="B14" s="7">
        <f t="shared" si="0"/>
        <v>1.7857142857142856E-2</v>
      </c>
      <c r="C14" s="8">
        <f>COUNTIF(Póspercentuais!$AV$3:$AV$114,$A14)</f>
        <v>2</v>
      </c>
    </row>
    <row r="15" spans="1:5" x14ac:dyDescent="0.2">
      <c r="A15" s="31" t="s">
        <v>216</v>
      </c>
      <c r="B15" s="7">
        <f t="shared" si="0"/>
        <v>0</v>
      </c>
      <c r="C15" s="8">
        <f>COUNTIF(Póspercentuais!$AV$3:$AV$114,$A15)</f>
        <v>0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COUNTIF(Póspercentuais!$AV$3:$AV$114,$A16)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65F17-E5F5-4384-9985-E8DF7C030C54}">
  <dimension ref="A1:E11"/>
  <sheetViews>
    <sheetView zoomScale="70" zoomScaleNormal="7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TEXT(Póspercentuais!E1,"0")</f>
        <v>QUESTÃO3</v>
      </c>
    </row>
    <row r="2" spans="1:5" ht="12.75" customHeight="1" x14ac:dyDescent="0.2">
      <c r="A2" s="34" t="str">
        <f>HLOOKUP(A1,Póspercentuais!$C$1:$DD$2,2,FALSE)</f>
        <v>Quanto a sua formação: [Curso Técnico na UFPR]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C7" s="4"/>
      <c r="D7" s="5"/>
    </row>
    <row r="8" spans="1:5" x14ac:dyDescent="0.2">
      <c r="A8" s="32" t="s">
        <v>225</v>
      </c>
      <c r="B8" s="33"/>
      <c r="C8" s="33"/>
    </row>
    <row r="9" spans="1:5" x14ac:dyDescent="0.2">
      <c r="A9" s="1" t="s">
        <v>210</v>
      </c>
      <c r="B9" s="7">
        <f>C9/$C$11</f>
        <v>0</v>
      </c>
      <c r="C9" s="8">
        <f>COUNTIF(Póspercentuais!$E$3:$E$114,$A9)</f>
        <v>0</v>
      </c>
    </row>
    <row r="10" spans="1:5" x14ac:dyDescent="0.2">
      <c r="A10" s="31" t="s">
        <v>211</v>
      </c>
      <c r="B10" s="7">
        <f>C10/$C$11</f>
        <v>1</v>
      </c>
      <c r="C10" s="8">
        <f>COUNTIF(Póspercentuais!$E$3:$E$114,$A10)</f>
        <v>112</v>
      </c>
    </row>
    <row r="11" spans="1:5" x14ac:dyDescent="0.2">
      <c r="A11" s="30" t="s">
        <v>231</v>
      </c>
      <c r="B11" s="9">
        <f>SUM(B9:B10)</f>
        <v>1</v>
      </c>
      <c r="C11" s="8">
        <f>SUM(C9:C10)</f>
        <v>112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B7C28-E0C7-4C45-B8CF-9E161A8A7721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TEXT(Póspercentuais!AW1,"0")</f>
        <v>QUESTÃO47</v>
      </c>
    </row>
    <row r="2" spans="1:5" x14ac:dyDescent="0.2">
      <c r="A2" s="34" t="str">
        <f>HLOOKUP(A1,Póspercentuais!$C$1:$DD$2,2,FALSE)</f>
        <v>Em relação ao curso de Pós-Graduação, como você avalia: [O regimento]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0.25</v>
      </c>
      <c r="C10" s="8">
        <f>COUNTIF(Póspercentuais!$AW$3:$AW$114,$A10)</f>
        <v>28</v>
      </c>
    </row>
    <row r="11" spans="1:5" x14ac:dyDescent="0.2">
      <c r="A11" s="31" t="s">
        <v>214</v>
      </c>
      <c r="B11" s="7">
        <f t="shared" ref="B11:B16" si="0">C11/$C$17</f>
        <v>0.4375</v>
      </c>
      <c r="C11" s="8">
        <f>COUNTIF(Póspercentuais!$AW$3:$AW$114,$A11)</f>
        <v>49</v>
      </c>
    </row>
    <row r="12" spans="1:5" x14ac:dyDescent="0.2">
      <c r="A12" s="31" t="s">
        <v>212</v>
      </c>
      <c r="B12" s="7">
        <f t="shared" si="0"/>
        <v>0.2767857142857143</v>
      </c>
      <c r="C12" s="8">
        <f>COUNTIF(Póspercentuais!$AW$3:$AW$114,$A12)</f>
        <v>31</v>
      </c>
    </row>
    <row r="13" spans="1:5" x14ac:dyDescent="0.2">
      <c r="A13" s="31" t="s">
        <v>217</v>
      </c>
      <c r="B13" s="7">
        <f t="shared" si="0"/>
        <v>3.5714285714285712E-2</v>
      </c>
      <c r="C13" s="8">
        <f>COUNTIF(Póspercentuais!$AW$3:$AW$114,$A13)</f>
        <v>4</v>
      </c>
    </row>
    <row r="14" spans="1:5" x14ac:dyDescent="0.2">
      <c r="A14" s="31" t="s">
        <v>218</v>
      </c>
      <c r="B14" s="7">
        <f t="shared" si="0"/>
        <v>0</v>
      </c>
      <c r="C14" s="8">
        <f>COUNTIF(Póspercentuais!$AW$3:$AW$114,$A14)</f>
        <v>0</v>
      </c>
    </row>
    <row r="15" spans="1:5" x14ac:dyDescent="0.2">
      <c r="A15" s="31" t="s">
        <v>216</v>
      </c>
      <c r="B15" s="7">
        <f t="shared" si="0"/>
        <v>0</v>
      </c>
      <c r="C15" s="8">
        <f>COUNTIF(Póspercentuais!$AW$3:$AW$114,$A15)</f>
        <v>0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COUNTIF(Póspercentuais!$AW$3:$AW$114,$A16)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D9B53-46BD-4FCB-950E-A507197AE2D8}">
  <dimension ref="A1:E17"/>
  <sheetViews>
    <sheetView view="pageBreakPreview" zoomScale="80" zoomScaleNormal="100" zoomScaleSheetLayoutView="80" workbookViewId="0">
      <selection activeCell="L26" sqref="L2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TEXT(Póspercentuais!AX1,"0")</f>
        <v>QUESTÃO48</v>
      </c>
    </row>
    <row r="2" spans="1:5" x14ac:dyDescent="0.2">
      <c r="A2" s="34" t="str">
        <f>HLOOKUP(A1,Póspercentuais!$C$1:$DD$2,2,FALSE)</f>
        <v>Em relação à oferta de bolsas, como você avalia: [A divulgação]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0.14285714285714285</v>
      </c>
      <c r="C10" s="8">
        <f>COUNTIF(Póspercentuais!$AX$3:$AX$114,$A10)</f>
        <v>16</v>
      </c>
    </row>
    <row r="11" spans="1:5" x14ac:dyDescent="0.2">
      <c r="A11" s="31" t="s">
        <v>214</v>
      </c>
      <c r="B11" s="7">
        <f t="shared" ref="B11:B16" si="0">C11/$C$17</f>
        <v>0.4107142857142857</v>
      </c>
      <c r="C11" s="8">
        <f>COUNTIF(Póspercentuais!$AX$3:$AX$114,$A11)</f>
        <v>46</v>
      </c>
    </row>
    <row r="12" spans="1:5" x14ac:dyDescent="0.2">
      <c r="A12" s="31" t="s">
        <v>212</v>
      </c>
      <c r="B12" s="7">
        <f t="shared" si="0"/>
        <v>0.24107142857142858</v>
      </c>
      <c r="C12" s="8">
        <f>COUNTIF(Póspercentuais!$AX$3:$AX$114,$A12)</f>
        <v>27</v>
      </c>
    </row>
    <row r="13" spans="1:5" x14ac:dyDescent="0.2">
      <c r="A13" s="31" t="s">
        <v>217</v>
      </c>
      <c r="B13" s="7">
        <f t="shared" si="0"/>
        <v>9.8214285714285712E-2</v>
      </c>
      <c r="C13" s="8">
        <f>COUNTIF(Póspercentuais!$AX$3:$AX$114,$A13)</f>
        <v>11</v>
      </c>
    </row>
    <row r="14" spans="1:5" x14ac:dyDescent="0.2">
      <c r="A14" s="31" t="s">
        <v>218</v>
      </c>
      <c r="B14" s="7">
        <f t="shared" si="0"/>
        <v>5.3571428571428568E-2</v>
      </c>
      <c r="C14" s="8">
        <f>COUNTIF(Póspercentuais!$AX$3:$AX$114,$A14)</f>
        <v>6</v>
      </c>
    </row>
    <row r="15" spans="1:5" x14ac:dyDescent="0.2">
      <c r="A15" s="31" t="s">
        <v>216</v>
      </c>
      <c r="B15" s="7">
        <f t="shared" si="0"/>
        <v>1.7857142857142856E-2</v>
      </c>
      <c r="C15" s="8">
        <f>COUNTIF(Póspercentuais!$AX$3:$AX$114,$A15)</f>
        <v>2</v>
      </c>
    </row>
    <row r="16" spans="1:5" x14ac:dyDescent="0.2">
      <c r="A16" s="31" t="s">
        <v>215</v>
      </c>
      <c r="B16" s="7">
        <f t="shared" si="0"/>
        <v>3.5714285714285712E-2</v>
      </c>
      <c r="C16" s="8">
        <f>COUNTIF(Póspercentuais!$AX$3:$AX$114,$A16)</f>
        <v>4</v>
      </c>
    </row>
    <row r="17" spans="1:3" x14ac:dyDescent="0.2">
      <c r="A17" s="30" t="s">
        <v>231</v>
      </c>
      <c r="B17" s="9">
        <f>SUM(B10:B16)</f>
        <v>1.0000000000000002</v>
      </c>
      <c r="C17" s="8">
        <f>SUM(C10:C16)</f>
        <v>112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666F6-B3A1-44E3-BC1F-BE77F4462883}">
  <dimension ref="A1:E17"/>
  <sheetViews>
    <sheetView zoomScaleNormal="10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TEXT(Póspercentuais!AY1,"0")</f>
        <v>QUESTÃO49</v>
      </c>
    </row>
    <row r="2" spans="1:5" x14ac:dyDescent="0.2">
      <c r="A2" s="34" t="str">
        <f>HLOOKUP(A1,Póspercentuais!$C$1:$DD$2,2,FALSE)</f>
        <v>Em relação à oferta de bolsas, como você avalia: [Os critérios de seleção]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0.13392857142857142</v>
      </c>
      <c r="C10" s="8">
        <f>COUNTIF(Póspercentuais!$AY$3:$AY$114,$A10)</f>
        <v>15</v>
      </c>
    </row>
    <row r="11" spans="1:5" x14ac:dyDescent="0.2">
      <c r="A11" s="31" t="s">
        <v>214</v>
      </c>
      <c r="B11" s="7">
        <f t="shared" ref="B11:B16" si="0">C11/$C$17</f>
        <v>0.4375</v>
      </c>
      <c r="C11" s="8">
        <f>COUNTIF(Póspercentuais!$AY$3:$AY$114,$A11)</f>
        <v>49</v>
      </c>
    </row>
    <row r="12" spans="1:5" x14ac:dyDescent="0.2">
      <c r="A12" s="31" t="s">
        <v>212</v>
      </c>
      <c r="B12" s="7">
        <f t="shared" si="0"/>
        <v>0.24107142857142858</v>
      </c>
      <c r="C12" s="8">
        <f>COUNTIF(Póspercentuais!$AY$3:$AY$114,$A12)</f>
        <v>27</v>
      </c>
    </row>
    <row r="13" spans="1:5" x14ac:dyDescent="0.2">
      <c r="A13" s="31" t="s">
        <v>217</v>
      </c>
      <c r="B13" s="7">
        <f t="shared" si="0"/>
        <v>9.8214285714285712E-2</v>
      </c>
      <c r="C13" s="8">
        <f>COUNTIF(Póspercentuais!$AY$3:$AY$114,$A13)</f>
        <v>11</v>
      </c>
    </row>
    <row r="14" spans="1:5" x14ac:dyDescent="0.2">
      <c r="A14" s="31" t="s">
        <v>218</v>
      </c>
      <c r="B14" s="7">
        <f t="shared" si="0"/>
        <v>3.5714285714285712E-2</v>
      </c>
      <c r="C14" s="8">
        <f>COUNTIF(Póspercentuais!$AY$3:$AY$114,$A14)</f>
        <v>4</v>
      </c>
    </row>
    <row r="15" spans="1:5" x14ac:dyDescent="0.2">
      <c r="A15" s="31" t="s">
        <v>216</v>
      </c>
      <c r="B15" s="7">
        <f t="shared" si="0"/>
        <v>2.6785714285714284E-2</v>
      </c>
      <c r="C15" s="8">
        <f>COUNTIF(Póspercentuais!$AY$3:$AY$114,$A15)</f>
        <v>3</v>
      </c>
    </row>
    <row r="16" spans="1:5" x14ac:dyDescent="0.2">
      <c r="A16" s="31" t="s">
        <v>215</v>
      </c>
      <c r="B16" s="7">
        <f t="shared" si="0"/>
        <v>2.6785714285714284E-2</v>
      </c>
      <c r="C16" s="8">
        <f>COUNTIF(Póspercentuais!$AY$3:$AY$114,$A16)</f>
        <v>3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A0747-DCDE-4687-85AD-7AC5FA5053CC}">
  <dimension ref="A1:E17"/>
  <sheetViews>
    <sheetView zoomScale="80" zoomScaleNormal="80" workbookViewId="0">
      <selection activeCell="H23" sqref="H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TEXT(Póspercentuais!AZ1,"0")</f>
        <v>QUESTÃO50</v>
      </c>
    </row>
    <row r="2" spans="1:5" x14ac:dyDescent="0.2">
      <c r="A2" s="34" t="str">
        <f>HLOOKUP(A1,Póspercentuais!$C$1:$DD$2,2,FALSE)</f>
        <v>Em relação à oferta de bolsas, como você avalia: [A disponibilidade]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4.4642857142857144E-2</v>
      </c>
      <c r="C10" s="8">
        <f>COUNTIF(Póspercentuais!$AZ$3:$AZ$114,$A10)</f>
        <v>5</v>
      </c>
    </row>
    <row r="11" spans="1:5" x14ac:dyDescent="0.2">
      <c r="A11" s="31" t="s">
        <v>214</v>
      </c>
      <c r="B11" s="7">
        <f t="shared" ref="B11:B16" si="0">C11/$C$17</f>
        <v>0.25</v>
      </c>
      <c r="C11" s="8">
        <f>COUNTIF(Póspercentuais!$AZ$3:$AZ$114,$A11)</f>
        <v>28</v>
      </c>
    </row>
    <row r="12" spans="1:5" x14ac:dyDescent="0.2">
      <c r="A12" s="31" t="s">
        <v>212</v>
      </c>
      <c r="B12" s="7">
        <f t="shared" si="0"/>
        <v>0.26785714285714285</v>
      </c>
      <c r="C12" s="8">
        <f>COUNTIF(Póspercentuais!$AZ$3:$AZ$114,$A12)</f>
        <v>30</v>
      </c>
    </row>
    <row r="13" spans="1:5" x14ac:dyDescent="0.2">
      <c r="A13" s="31" t="s">
        <v>217</v>
      </c>
      <c r="B13" s="7">
        <f t="shared" si="0"/>
        <v>0.17857142857142858</v>
      </c>
      <c r="C13" s="8">
        <f>COUNTIF(Póspercentuais!$AZ$3:$AZ$114,$A13)</f>
        <v>20</v>
      </c>
    </row>
    <row r="14" spans="1:5" x14ac:dyDescent="0.2">
      <c r="A14" s="31" t="s">
        <v>218</v>
      </c>
      <c r="B14" s="7">
        <f t="shared" si="0"/>
        <v>0.20535714285714285</v>
      </c>
      <c r="C14" s="8">
        <f>COUNTIF(Póspercentuais!$AZ$3:$AZ$114,$A14)</f>
        <v>23</v>
      </c>
    </row>
    <row r="15" spans="1:5" x14ac:dyDescent="0.2">
      <c r="A15" s="31" t="s">
        <v>216</v>
      </c>
      <c r="B15" s="7">
        <f t="shared" si="0"/>
        <v>2.6785714285714284E-2</v>
      </c>
      <c r="C15" s="8">
        <f>COUNTIF(Póspercentuais!$AZ$3:$AZ$114,$A15)</f>
        <v>3</v>
      </c>
    </row>
    <row r="16" spans="1:5" x14ac:dyDescent="0.2">
      <c r="A16" s="31" t="s">
        <v>215</v>
      </c>
      <c r="B16" s="7">
        <f t="shared" si="0"/>
        <v>2.6785714285714284E-2</v>
      </c>
      <c r="C16" s="8">
        <f>COUNTIF(Póspercentuais!$AZ$3:$AZ$114,$A16)</f>
        <v>3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8A615-CA00-4257-A9CA-664D78AE207D}">
  <dimension ref="A1:E17"/>
  <sheetViews>
    <sheetView workbookViewId="0">
      <selection activeCell="D23" sqref="D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TEXT(Póspercentuais!BA1,"0")</f>
        <v>QUESTÃO51</v>
      </c>
    </row>
    <row r="2" spans="1:5" x14ac:dyDescent="0.2">
      <c r="A2" s="34" t="str">
        <f>HLOOKUP(A1,Póspercentuais!$C$1:$DD$2,2,FALSE)</f>
        <v>Em relação à oferta de bolsas, como você avalia: [O valor]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3.5714285714285712E-2</v>
      </c>
      <c r="C10" s="8">
        <f>COUNTIF(Póspercentuais!$BA$3:$BA$114,$A10)</f>
        <v>4</v>
      </c>
    </row>
    <row r="11" spans="1:5" x14ac:dyDescent="0.2">
      <c r="A11" s="31" t="s">
        <v>214</v>
      </c>
      <c r="B11" s="7">
        <f t="shared" ref="B11:B16" si="0">C11/$C$17</f>
        <v>0.22321428571428573</v>
      </c>
      <c r="C11" s="8">
        <f>COUNTIF(Póspercentuais!$BA$3:$BA$114,$A11)</f>
        <v>25</v>
      </c>
    </row>
    <row r="12" spans="1:5" x14ac:dyDescent="0.2">
      <c r="A12" s="31" t="s">
        <v>212</v>
      </c>
      <c r="B12" s="7">
        <f t="shared" si="0"/>
        <v>0.22321428571428573</v>
      </c>
      <c r="C12" s="8">
        <f>COUNTIF(Póspercentuais!$BA$3:$BA$114,$A12)</f>
        <v>25</v>
      </c>
    </row>
    <row r="13" spans="1:5" x14ac:dyDescent="0.2">
      <c r="A13" s="31" t="s">
        <v>217</v>
      </c>
      <c r="B13" s="7">
        <f t="shared" si="0"/>
        <v>0.2767857142857143</v>
      </c>
      <c r="C13" s="8">
        <f>COUNTIF(Póspercentuais!$BA$3:$BA$114,$A13)</f>
        <v>31</v>
      </c>
    </row>
    <row r="14" spans="1:5" x14ac:dyDescent="0.2">
      <c r="A14" s="31" t="s">
        <v>218</v>
      </c>
      <c r="B14" s="7">
        <f t="shared" si="0"/>
        <v>0.1875</v>
      </c>
      <c r="C14" s="8">
        <f>COUNTIF(Póspercentuais!$BA$3:$BA$114,$A14)</f>
        <v>21</v>
      </c>
    </row>
    <row r="15" spans="1:5" x14ac:dyDescent="0.2">
      <c r="A15" s="31" t="s">
        <v>216</v>
      </c>
      <c r="B15" s="7">
        <f t="shared" si="0"/>
        <v>1.7857142857142856E-2</v>
      </c>
      <c r="C15" s="8">
        <f>COUNTIF(Póspercentuais!$BA$3:$BA$114,$A15)</f>
        <v>2</v>
      </c>
    </row>
    <row r="16" spans="1:5" x14ac:dyDescent="0.2">
      <c r="A16" s="31" t="s">
        <v>215</v>
      </c>
      <c r="B16" s="7">
        <f t="shared" si="0"/>
        <v>3.5714285714285712E-2</v>
      </c>
      <c r="C16" s="8">
        <f>COUNTIF(Póspercentuais!$BA$3:$BA$114,$A16)</f>
        <v>4</v>
      </c>
    </row>
    <row r="17" spans="1:3" x14ac:dyDescent="0.2">
      <c r="A17" s="30" t="s">
        <v>231</v>
      </c>
      <c r="B17" s="9">
        <f>SUM(B10:B16)</f>
        <v>1.0000000000000002</v>
      </c>
      <c r="C17" s="8">
        <f>SUM(C10:C16)</f>
        <v>112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8A601-3C47-4888-84CA-D9CD4231937F}">
  <dimension ref="A1:E17"/>
  <sheetViews>
    <sheetView workbookViewId="0">
      <selection activeCell="D20" sqref="D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TEXT(Póspercentuais!BB1,"0")</f>
        <v>QUESTÃO52</v>
      </c>
    </row>
    <row r="2" spans="1:5" x14ac:dyDescent="0.2">
      <c r="A2" s="34" t="str">
        <f>HLOOKUP(A1,Póspercentuais!$C$1:$DD$2,2,FALSE)</f>
        <v>Em relação à oferta de bolsas, como você avalia: [A aplicação dos critérios de seleção para a distribuição de bolsas]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9.8214285714285712E-2</v>
      </c>
      <c r="C10" s="8">
        <f>COUNTIF(Póspercentuais!$BB$3:$BB$114,$A10)</f>
        <v>11</v>
      </c>
    </row>
    <row r="11" spans="1:5" x14ac:dyDescent="0.2">
      <c r="A11" s="31" t="s">
        <v>214</v>
      </c>
      <c r="B11" s="7">
        <f t="shared" ref="B11:B16" si="0">C11/$C$17</f>
        <v>0.39285714285714285</v>
      </c>
      <c r="C11" s="8">
        <f>COUNTIF(Póspercentuais!$BB$3:$BB$114,$A11)</f>
        <v>44</v>
      </c>
    </row>
    <row r="12" spans="1:5" x14ac:dyDescent="0.2">
      <c r="A12" s="31" t="s">
        <v>212</v>
      </c>
      <c r="B12" s="7">
        <f t="shared" si="0"/>
        <v>0.29464285714285715</v>
      </c>
      <c r="C12" s="8">
        <f>COUNTIF(Póspercentuais!$BB$3:$BB$114,$A12)</f>
        <v>33</v>
      </c>
    </row>
    <row r="13" spans="1:5" x14ac:dyDescent="0.2">
      <c r="A13" s="31" t="s">
        <v>217</v>
      </c>
      <c r="B13" s="7">
        <f t="shared" si="0"/>
        <v>6.25E-2</v>
      </c>
      <c r="C13" s="8">
        <f>COUNTIF(Póspercentuais!$BB$3:$BB$114,$A13)</f>
        <v>7</v>
      </c>
    </row>
    <row r="14" spans="1:5" x14ac:dyDescent="0.2">
      <c r="A14" s="31" t="s">
        <v>218</v>
      </c>
      <c r="B14" s="7">
        <f t="shared" si="0"/>
        <v>8.0357142857142863E-2</v>
      </c>
      <c r="C14" s="8">
        <f>COUNTIF(Póspercentuais!$BB$3:$BB$114,$A14)</f>
        <v>9</v>
      </c>
    </row>
    <row r="15" spans="1:5" x14ac:dyDescent="0.2">
      <c r="A15" s="31" t="s">
        <v>216</v>
      </c>
      <c r="B15" s="7">
        <f t="shared" si="0"/>
        <v>4.4642857142857144E-2</v>
      </c>
      <c r="C15" s="8">
        <f>COUNTIF(Póspercentuais!$BB$3:$BB$114,$A15)</f>
        <v>5</v>
      </c>
    </row>
    <row r="16" spans="1:5" x14ac:dyDescent="0.2">
      <c r="A16" s="31" t="s">
        <v>215</v>
      </c>
      <c r="B16" s="7">
        <f t="shared" si="0"/>
        <v>2.6785714285714284E-2</v>
      </c>
      <c r="C16" s="8">
        <f>COUNTIF(Póspercentuais!$BB$3:$BB$114,$A16)</f>
        <v>3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0F997-4992-45E9-B601-8F1DC902EFBC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TEXT(Póspercentuais!BC1,"0")</f>
        <v>QUESTÃO53</v>
      </c>
    </row>
    <row r="2" spans="1:5" x14ac:dyDescent="0.2">
      <c r="A2" s="34" t="str">
        <f>HLOOKUP(A1,Póspercentuais!$C$1:$DD$2,2,FALSE)</f>
        <v>Avalie a sua interação (apoio a atividades práticas, discussão dos resultados, etc) com outros docentes: [Na UFPR]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0.25892857142857145</v>
      </c>
      <c r="C10" s="8">
        <f>COUNTIF(Póspercentuais!$BC$3:$BC$114,$A10)</f>
        <v>29</v>
      </c>
    </row>
    <row r="11" spans="1:5" x14ac:dyDescent="0.2">
      <c r="A11" s="31" t="s">
        <v>214</v>
      </c>
      <c r="B11" s="7">
        <f t="shared" ref="B11:B16" si="0">C11/$C$17</f>
        <v>0.4642857142857143</v>
      </c>
      <c r="C11" s="8">
        <f>COUNTIF(Póspercentuais!$BC$3:$BC$114,$A11)</f>
        <v>52</v>
      </c>
    </row>
    <row r="12" spans="1:5" x14ac:dyDescent="0.2">
      <c r="A12" s="31" t="s">
        <v>212</v>
      </c>
      <c r="B12" s="7">
        <f t="shared" si="0"/>
        <v>0.14285714285714285</v>
      </c>
      <c r="C12" s="8">
        <f>COUNTIF(Póspercentuais!$BC$3:$BC$114,$A12)</f>
        <v>16</v>
      </c>
    </row>
    <row r="13" spans="1:5" x14ac:dyDescent="0.2">
      <c r="A13" s="31" t="s">
        <v>217</v>
      </c>
      <c r="B13" s="7">
        <f t="shared" si="0"/>
        <v>7.1428571428571425E-2</v>
      </c>
      <c r="C13" s="8">
        <f>COUNTIF(Póspercentuais!$BC$3:$BC$114,$A13)</f>
        <v>8</v>
      </c>
    </row>
    <row r="14" spans="1:5" x14ac:dyDescent="0.2">
      <c r="A14" s="31" t="s">
        <v>218</v>
      </c>
      <c r="B14" s="7">
        <f t="shared" si="0"/>
        <v>1.7857142857142856E-2</v>
      </c>
      <c r="C14" s="8">
        <f>COUNTIF(Póspercentuais!$BC$3:$BC$114,$A14)</f>
        <v>2</v>
      </c>
    </row>
    <row r="15" spans="1:5" x14ac:dyDescent="0.2">
      <c r="A15" s="31" t="s">
        <v>216</v>
      </c>
      <c r="B15" s="7">
        <f t="shared" si="0"/>
        <v>3.5714285714285712E-2</v>
      </c>
      <c r="C15" s="8">
        <f>COUNTIF(Póspercentuais!$BC$3:$BC$114,$A15)</f>
        <v>4</v>
      </c>
    </row>
    <row r="16" spans="1:5" x14ac:dyDescent="0.2">
      <c r="A16" s="31" t="s">
        <v>215</v>
      </c>
      <c r="B16" s="7">
        <f t="shared" si="0"/>
        <v>8.9285714285714281E-3</v>
      </c>
      <c r="C16" s="8">
        <f>COUNTIF(Póspercentuais!$BC$3:$BC$114,$A16)</f>
        <v>1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84D5D-894B-4FE6-A302-F0ED41D609A4}">
  <dimension ref="A1:E17"/>
  <sheetViews>
    <sheetView workbookViewId="0">
      <selection activeCell="D20" sqref="D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TEXT(Póspercentuais!BD1,"0")</f>
        <v>QUESTÃO54</v>
      </c>
    </row>
    <row r="2" spans="1:5" x14ac:dyDescent="0.2">
      <c r="A2" s="34" t="str">
        <f>HLOOKUP(A1,Póspercentuais!$C$1:$DD$2,2,FALSE)</f>
        <v>Avalie a sua interação (apoio a atividades práticas, discussão dos resultados, etc) com outros docentes: [No país]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0.11607142857142858</v>
      </c>
      <c r="C10" s="8">
        <f>COUNTIF(Póspercentuais!$BD$3:$BD$114,$A10)</f>
        <v>13</v>
      </c>
    </row>
    <row r="11" spans="1:5" x14ac:dyDescent="0.2">
      <c r="A11" s="31" t="s">
        <v>214</v>
      </c>
      <c r="B11" s="7">
        <f t="shared" ref="B11:B16" si="0">C11/$C$17</f>
        <v>0.35714285714285715</v>
      </c>
      <c r="C11" s="8">
        <f>COUNTIF(Póspercentuais!$BD$3:$BD$114,$A11)</f>
        <v>40</v>
      </c>
    </row>
    <row r="12" spans="1:5" x14ac:dyDescent="0.2">
      <c r="A12" s="31" t="s">
        <v>212</v>
      </c>
      <c r="B12" s="7">
        <f t="shared" si="0"/>
        <v>0.24107142857142858</v>
      </c>
      <c r="C12" s="8">
        <f>COUNTIF(Póspercentuais!$BD$3:$BD$114,$A12)</f>
        <v>27</v>
      </c>
    </row>
    <row r="13" spans="1:5" x14ac:dyDescent="0.2">
      <c r="A13" s="31" t="s">
        <v>217</v>
      </c>
      <c r="B13" s="7">
        <f t="shared" si="0"/>
        <v>8.0357142857142863E-2</v>
      </c>
      <c r="C13" s="8">
        <f>COUNTIF(Póspercentuais!$BD$3:$BD$114,$A13)</f>
        <v>9</v>
      </c>
    </row>
    <row r="14" spans="1:5" x14ac:dyDescent="0.2">
      <c r="A14" s="31" t="s">
        <v>218</v>
      </c>
      <c r="B14" s="7">
        <f t="shared" si="0"/>
        <v>3.5714285714285712E-2</v>
      </c>
      <c r="C14" s="8">
        <f>COUNTIF(Póspercentuais!$BD$3:$BD$114,$A14)</f>
        <v>4</v>
      </c>
    </row>
    <row r="15" spans="1:5" x14ac:dyDescent="0.2">
      <c r="A15" s="31" t="s">
        <v>216</v>
      </c>
      <c r="B15" s="7">
        <f t="shared" si="0"/>
        <v>7.1428571428571425E-2</v>
      </c>
      <c r="C15" s="8">
        <f>COUNTIF(Póspercentuais!$BD$3:$BD$114,$A15)</f>
        <v>8</v>
      </c>
    </row>
    <row r="16" spans="1:5" x14ac:dyDescent="0.2">
      <c r="A16" s="31" t="s">
        <v>215</v>
      </c>
      <c r="B16" s="7">
        <f t="shared" si="0"/>
        <v>9.8214285714285712E-2</v>
      </c>
      <c r="C16" s="8">
        <f>COUNTIF(Póspercentuais!$BD$3:$BD$114,$A16)</f>
        <v>11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B6514-C362-47C5-9C39-E21FBF7BFB64}">
  <dimension ref="A1:E17"/>
  <sheetViews>
    <sheetView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TEXT(Póspercentuais!BE1,"0")</f>
        <v>QUESTÃO55</v>
      </c>
    </row>
    <row r="2" spans="1:5" x14ac:dyDescent="0.2">
      <c r="A2" s="34" t="str">
        <f>HLOOKUP(A1,Póspercentuais!$C$1:$DD$2,2,FALSE)</f>
        <v>Avalie a sua interação (apoio a atividades práticas, discussão dos resultados, etc) com outros docentes: [No exterior]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7.1428571428571425E-2</v>
      </c>
      <c r="C10" s="8">
        <f>COUNTIF(Póspercentuais!$BE$3:$BE$114,$A10)</f>
        <v>8</v>
      </c>
    </row>
    <row r="11" spans="1:5" x14ac:dyDescent="0.2">
      <c r="A11" s="31" t="s">
        <v>214</v>
      </c>
      <c r="B11" s="7">
        <f t="shared" ref="B11:B16" si="0">C11/$C$17</f>
        <v>0.19642857142857142</v>
      </c>
      <c r="C11" s="8">
        <f>COUNTIF(Póspercentuais!$BE$3:$BE$114,$A11)</f>
        <v>22</v>
      </c>
    </row>
    <row r="12" spans="1:5" x14ac:dyDescent="0.2">
      <c r="A12" s="31" t="s">
        <v>212</v>
      </c>
      <c r="B12" s="7">
        <f t="shared" si="0"/>
        <v>0.15178571428571427</v>
      </c>
      <c r="C12" s="8">
        <f>COUNTIF(Póspercentuais!$BE$3:$BE$114,$A12)</f>
        <v>17</v>
      </c>
    </row>
    <row r="13" spans="1:5" x14ac:dyDescent="0.2">
      <c r="A13" s="31" t="s">
        <v>217</v>
      </c>
      <c r="B13" s="7">
        <f t="shared" si="0"/>
        <v>0.15178571428571427</v>
      </c>
      <c r="C13" s="8">
        <f>COUNTIF(Póspercentuais!$BE$3:$BE$114,$A13)</f>
        <v>17</v>
      </c>
    </row>
    <row r="14" spans="1:5" x14ac:dyDescent="0.2">
      <c r="A14" s="31" t="s">
        <v>218</v>
      </c>
      <c r="B14" s="7">
        <f t="shared" si="0"/>
        <v>8.0357142857142863E-2</v>
      </c>
      <c r="C14" s="8">
        <f>COUNTIF(Póspercentuais!$BE$3:$BE$114,$A14)</f>
        <v>9</v>
      </c>
    </row>
    <row r="15" spans="1:5" x14ac:dyDescent="0.2">
      <c r="A15" s="31" t="s">
        <v>216</v>
      </c>
      <c r="B15" s="7">
        <f t="shared" si="0"/>
        <v>0.125</v>
      </c>
      <c r="C15" s="8">
        <f>COUNTIF(Póspercentuais!$BE$3:$BE$114,$A15)</f>
        <v>14</v>
      </c>
    </row>
    <row r="16" spans="1:5" x14ac:dyDescent="0.2">
      <c r="A16" s="31" t="s">
        <v>215</v>
      </c>
      <c r="B16" s="7">
        <f t="shared" si="0"/>
        <v>0.22321428571428573</v>
      </c>
      <c r="C16" s="8">
        <f>COUNTIF(Póspercentuais!$BE$3:$BE$114,$A16)</f>
        <v>25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8FD50-2304-4255-8A49-FF4578F10EEC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TEXT(Póspercentuais!BF1,"0")</f>
        <v>QUESTÃO56</v>
      </c>
    </row>
    <row r="2" spans="1:5" x14ac:dyDescent="0.2">
      <c r="A2" s="34" t="str">
        <f>HLOOKUP(A1,Póspercentuais!$C$1:$DD$2,2,FALSE)</f>
        <v>Avalie a sua interação (apoio a atividades práticas, discussão dos resultados, etc) com outros discentes que desenvolvem pesquisa: [Na UFPR]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0.36607142857142855</v>
      </c>
      <c r="C10" s="8">
        <f>COUNTIF(Póspercentuais!$BF$3:$BF$114,$A10)</f>
        <v>41</v>
      </c>
    </row>
    <row r="11" spans="1:5" x14ac:dyDescent="0.2">
      <c r="A11" s="31" t="s">
        <v>214</v>
      </c>
      <c r="B11" s="7">
        <f t="shared" ref="B11:B16" si="0">C11/$C$17</f>
        <v>0.375</v>
      </c>
      <c r="C11" s="8">
        <f>COUNTIF(Póspercentuais!$BF$3:$BF$114,$A11)</f>
        <v>42</v>
      </c>
    </row>
    <row r="12" spans="1:5" x14ac:dyDescent="0.2">
      <c r="A12" s="31" t="s">
        <v>212</v>
      </c>
      <c r="B12" s="7">
        <f t="shared" si="0"/>
        <v>0.16071428571428573</v>
      </c>
      <c r="C12" s="8">
        <f>COUNTIF(Póspercentuais!$BF$3:$BF$114,$A12)</f>
        <v>18</v>
      </c>
    </row>
    <row r="13" spans="1:5" x14ac:dyDescent="0.2">
      <c r="A13" s="31" t="s">
        <v>217</v>
      </c>
      <c r="B13" s="7">
        <f t="shared" si="0"/>
        <v>5.3571428571428568E-2</v>
      </c>
      <c r="C13" s="8">
        <f>COUNTIF(Póspercentuais!$BF$3:$BF$114,$A13)</f>
        <v>6</v>
      </c>
    </row>
    <row r="14" spans="1:5" x14ac:dyDescent="0.2">
      <c r="A14" s="31" t="s">
        <v>218</v>
      </c>
      <c r="B14" s="7">
        <f t="shared" si="0"/>
        <v>1.7857142857142856E-2</v>
      </c>
      <c r="C14" s="8">
        <f>COUNTIF(Póspercentuais!$BF$3:$BF$114,$A14)</f>
        <v>2</v>
      </c>
    </row>
    <row r="15" spans="1:5" x14ac:dyDescent="0.2">
      <c r="A15" s="31" t="s">
        <v>216</v>
      </c>
      <c r="B15" s="7">
        <f t="shared" si="0"/>
        <v>1.7857142857142856E-2</v>
      </c>
      <c r="C15" s="8">
        <f>COUNTIF(Póspercentuais!$BF$3:$BF$114,$A15)</f>
        <v>2</v>
      </c>
    </row>
    <row r="16" spans="1:5" x14ac:dyDescent="0.2">
      <c r="A16" s="31" t="s">
        <v>215</v>
      </c>
      <c r="B16" s="7">
        <f t="shared" si="0"/>
        <v>8.9285714285714281E-3</v>
      </c>
      <c r="C16" s="8">
        <f>COUNTIF(Póspercentuais!$BF$3:$BF$114,$A16)</f>
        <v>1</v>
      </c>
    </row>
    <row r="17" spans="1:3" x14ac:dyDescent="0.2">
      <c r="A17" s="30" t="s">
        <v>231</v>
      </c>
      <c r="B17" s="9">
        <f>SUM(B10:B16)</f>
        <v>1.0000000000000002</v>
      </c>
      <c r="C17" s="8">
        <f>SUM(C10:C16)</f>
        <v>112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279E6-F826-477A-93D0-50B90F6B6A87}">
  <dimension ref="A1:E11"/>
  <sheetViews>
    <sheetView zoomScaleNormal="100" workbookViewId="0">
      <selection activeCell="C11" sqref="C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TEXT(Póspercentuais!F1,"0")</f>
        <v>QUESTÃO4</v>
      </c>
    </row>
    <row r="2" spans="1:5" ht="12.75" customHeight="1" x14ac:dyDescent="0.2">
      <c r="A2" s="34" t="str">
        <f>HLOOKUP(A1,Póspercentuais!$C$1:$DD$2,2,FALSE)</f>
        <v>Quanto a sua formação: [Não tenho formação na UFPR]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C7" s="4"/>
      <c r="D7" s="5"/>
    </row>
    <row r="8" spans="1:5" x14ac:dyDescent="0.2">
      <c r="A8" s="32" t="s">
        <v>225</v>
      </c>
      <c r="B8" s="33"/>
      <c r="C8" s="33"/>
    </row>
    <row r="9" spans="1:5" x14ac:dyDescent="0.2">
      <c r="A9" s="1" t="s">
        <v>210</v>
      </c>
      <c r="B9" s="7">
        <f>C9/$C$11</f>
        <v>0.14285714285714285</v>
      </c>
      <c r="C9" s="8">
        <f>COUNTIF(Póspercentuais!$F$3:$F$114,$A9)</f>
        <v>16</v>
      </c>
    </row>
    <row r="10" spans="1:5" x14ac:dyDescent="0.2">
      <c r="A10" s="31" t="s">
        <v>211</v>
      </c>
      <c r="B10" s="7">
        <f>C10/$C$11</f>
        <v>0.8571428571428571</v>
      </c>
      <c r="C10" s="8">
        <f>COUNTIF(Póspercentuais!$F$3:$F$114,$A10)</f>
        <v>96</v>
      </c>
    </row>
    <row r="11" spans="1:5" x14ac:dyDescent="0.2">
      <c r="A11" s="30" t="s">
        <v>231</v>
      </c>
      <c r="B11" s="9">
        <f>SUM(B9:B10)</f>
        <v>1</v>
      </c>
      <c r="C11" s="8">
        <f>SUM(C9:C10)</f>
        <v>112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D68C6-8C62-4663-BCDC-437A477841A7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TEXT(Póspercentuais!BG1,"0")</f>
        <v>QUESTÃO57</v>
      </c>
    </row>
    <row r="2" spans="1:5" x14ac:dyDescent="0.2">
      <c r="A2" s="34" t="str">
        <f>HLOOKUP(A1,Póspercentuais!$C$1:$DD$2,2,FALSE)</f>
        <v>Avalie a sua interação (apoio a atividades práticas, discussão dos resultados, etc) com outros discentes que desenvolvem pesquisa: [No país]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0.14285714285714285</v>
      </c>
      <c r="C10" s="8">
        <f>COUNTIF(Póspercentuais!$BG$3:$BG$114,$A10)</f>
        <v>16</v>
      </c>
    </row>
    <row r="11" spans="1:5" x14ac:dyDescent="0.2">
      <c r="A11" s="31" t="s">
        <v>214</v>
      </c>
      <c r="B11" s="7">
        <f t="shared" ref="B11:B16" si="0">C11/$C$17</f>
        <v>0.39285714285714285</v>
      </c>
      <c r="C11" s="8">
        <f>COUNTIF(Póspercentuais!$BG$3:$BG$114,$A11)</f>
        <v>44</v>
      </c>
    </row>
    <row r="12" spans="1:5" x14ac:dyDescent="0.2">
      <c r="A12" s="31" t="s">
        <v>212</v>
      </c>
      <c r="B12" s="7">
        <f t="shared" si="0"/>
        <v>0.20535714285714285</v>
      </c>
      <c r="C12" s="8">
        <f>COUNTIF(Póspercentuais!$BG$3:$BG$114,$A12)</f>
        <v>23</v>
      </c>
    </row>
    <row r="13" spans="1:5" x14ac:dyDescent="0.2">
      <c r="A13" s="31" t="s">
        <v>217</v>
      </c>
      <c r="B13" s="7">
        <f t="shared" si="0"/>
        <v>0.10714285714285714</v>
      </c>
      <c r="C13" s="8">
        <f>COUNTIF(Póspercentuais!$BG$3:$BG$114,$A13)</f>
        <v>12</v>
      </c>
    </row>
    <row r="14" spans="1:5" x14ac:dyDescent="0.2">
      <c r="A14" s="31" t="s">
        <v>218</v>
      </c>
      <c r="B14" s="7">
        <f t="shared" si="0"/>
        <v>1.7857142857142856E-2</v>
      </c>
      <c r="C14" s="8">
        <f>COUNTIF(Póspercentuais!$BG$3:$BG$114,$A14)</f>
        <v>2</v>
      </c>
    </row>
    <row r="15" spans="1:5" x14ac:dyDescent="0.2">
      <c r="A15" s="31" t="s">
        <v>216</v>
      </c>
      <c r="B15" s="7">
        <f t="shared" si="0"/>
        <v>3.5714285714285712E-2</v>
      </c>
      <c r="C15" s="8">
        <f>COUNTIF(Póspercentuais!$BG$3:$BG$114,$A15)</f>
        <v>4</v>
      </c>
    </row>
    <row r="16" spans="1:5" x14ac:dyDescent="0.2">
      <c r="A16" s="31" t="s">
        <v>215</v>
      </c>
      <c r="B16" s="7">
        <f t="shared" si="0"/>
        <v>9.8214285714285712E-2</v>
      </c>
      <c r="C16" s="8">
        <f>COUNTIF(Póspercentuais!$BG$3:$BG$114,$A16)</f>
        <v>11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6F3B4-7F3C-477C-BD7E-384843FC8BBC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TEXT(Póspercentuais!BH1,"0")</f>
        <v>QUESTÃO58</v>
      </c>
    </row>
    <row r="2" spans="1:5" x14ac:dyDescent="0.2">
      <c r="A2" s="34" t="str">
        <f>HLOOKUP(A1,Póspercentuais!$C$1:$DD$2,2,FALSE)</f>
        <v>Avalie a sua interação (apoio a atividades práticas, discussão dos resultados, etc) com outros discentes que desenvolvem pesquisa: [No exterior]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5.3571428571428568E-2</v>
      </c>
      <c r="C10" s="8">
        <f>COUNTIF(Póspercentuais!$BH$3:$BH$114,$A10)</f>
        <v>6</v>
      </c>
    </row>
    <row r="11" spans="1:5" x14ac:dyDescent="0.2">
      <c r="A11" s="31" t="s">
        <v>214</v>
      </c>
      <c r="B11" s="7">
        <f t="shared" ref="B11:B16" si="0">C11/$C$17</f>
        <v>0.15178571428571427</v>
      </c>
      <c r="C11" s="8">
        <f>COUNTIF(Póspercentuais!$BH$3:$BH$114,$A11)</f>
        <v>17</v>
      </c>
    </row>
    <row r="12" spans="1:5" x14ac:dyDescent="0.2">
      <c r="A12" s="31" t="s">
        <v>212</v>
      </c>
      <c r="B12" s="7">
        <f t="shared" si="0"/>
        <v>0.1875</v>
      </c>
      <c r="C12" s="8">
        <f>COUNTIF(Póspercentuais!$BH$3:$BH$114,$A12)</f>
        <v>21</v>
      </c>
    </row>
    <row r="13" spans="1:5" x14ac:dyDescent="0.2">
      <c r="A13" s="31" t="s">
        <v>217</v>
      </c>
      <c r="B13" s="7">
        <f t="shared" si="0"/>
        <v>0.15178571428571427</v>
      </c>
      <c r="C13" s="8">
        <f>COUNTIF(Póspercentuais!$BH$3:$BH$114,$A13)</f>
        <v>17</v>
      </c>
    </row>
    <row r="14" spans="1:5" x14ac:dyDescent="0.2">
      <c r="A14" s="31" t="s">
        <v>218</v>
      </c>
      <c r="B14" s="7">
        <f t="shared" si="0"/>
        <v>0.10714285714285714</v>
      </c>
      <c r="C14" s="8">
        <f>COUNTIF(Póspercentuais!$BH$3:$BH$114,$A14)</f>
        <v>12</v>
      </c>
    </row>
    <row r="15" spans="1:5" x14ac:dyDescent="0.2">
      <c r="A15" s="31" t="s">
        <v>216</v>
      </c>
      <c r="B15" s="7">
        <f t="shared" si="0"/>
        <v>9.8214285714285712E-2</v>
      </c>
      <c r="C15" s="8">
        <f>COUNTIF(Póspercentuais!$BH$3:$BH$114,$A15)</f>
        <v>11</v>
      </c>
    </row>
    <row r="16" spans="1:5" x14ac:dyDescent="0.2">
      <c r="A16" s="31" t="s">
        <v>215</v>
      </c>
      <c r="B16" s="7">
        <f t="shared" si="0"/>
        <v>0.25</v>
      </c>
      <c r="C16" s="8">
        <f>COUNTIF(Póspercentuais!$BH$3:$BH$114,$A16)</f>
        <v>28</v>
      </c>
    </row>
    <row r="17" spans="1:3" x14ac:dyDescent="0.2">
      <c r="A17" s="30" t="s">
        <v>231</v>
      </c>
      <c r="B17" s="9">
        <f>SUM(B10:B16)</f>
        <v>0.99999999999999989</v>
      </c>
      <c r="C17" s="8">
        <f>SUM(C10:C16)</f>
        <v>112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55BB8-3CD9-4557-917A-B7BCE4D1C44B}">
  <dimension ref="A1:E17"/>
  <sheetViews>
    <sheetView workbookViewId="0">
      <selection activeCell="D20" sqref="D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TEXT(Póspercentuais!BI1,"0")</f>
        <v>QUESTÃO59</v>
      </c>
    </row>
    <row r="2" spans="1:5" x14ac:dyDescent="0.2">
      <c r="A2" s="34" t="str">
        <f>HLOOKUP(A1,Póspercentuais!$C$1:$DD$2,2,FALSE)</f>
        <v>Opine sobre o funcionamento do(s) laboratório(s) na UFPR, para os seguintes temas: [Disponibilidade e condição dos equipamentos]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0.125</v>
      </c>
      <c r="C10" s="8">
        <f>COUNTIF(Póspercentuais!$BI$3:$BI$114,$A10)</f>
        <v>14</v>
      </c>
    </row>
    <row r="11" spans="1:5" x14ac:dyDescent="0.2">
      <c r="A11" s="31" t="s">
        <v>214</v>
      </c>
      <c r="B11" s="7">
        <f t="shared" ref="B11:B16" si="0">C11/$C$17</f>
        <v>0.4375</v>
      </c>
      <c r="C11" s="8">
        <f>COUNTIF(Póspercentuais!$BI$3:$BI$114,$A11)</f>
        <v>49</v>
      </c>
    </row>
    <row r="12" spans="1:5" x14ac:dyDescent="0.2">
      <c r="A12" s="31" t="s">
        <v>212</v>
      </c>
      <c r="B12" s="7">
        <f t="shared" si="0"/>
        <v>0.21428571428571427</v>
      </c>
      <c r="C12" s="8">
        <f>COUNTIF(Póspercentuais!$BI$3:$BI$114,$A12)</f>
        <v>24</v>
      </c>
    </row>
    <row r="13" spans="1:5" x14ac:dyDescent="0.2">
      <c r="A13" s="31" t="s">
        <v>217</v>
      </c>
      <c r="B13" s="7">
        <f t="shared" si="0"/>
        <v>8.0357142857142863E-2</v>
      </c>
      <c r="C13" s="8">
        <f>COUNTIF(Póspercentuais!$BI$3:$BI$114,$A13)</f>
        <v>9</v>
      </c>
    </row>
    <row r="14" spans="1:5" x14ac:dyDescent="0.2">
      <c r="A14" s="31" t="s">
        <v>218</v>
      </c>
      <c r="B14" s="7">
        <f t="shared" si="0"/>
        <v>2.6785714285714284E-2</v>
      </c>
      <c r="C14" s="8">
        <f>COUNTIF(Póspercentuais!$BI$3:$BI$114,$A14)</f>
        <v>3</v>
      </c>
    </row>
    <row r="15" spans="1:5" x14ac:dyDescent="0.2">
      <c r="A15" s="31" t="s">
        <v>216</v>
      </c>
      <c r="B15" s="7">
        <f t="shared" si="0"/>
        <v>5.3571428571428568E-2</v>
      </c>
      <c r="C15" s="8">
        <f>COUNTIF(Póspercentuais!$BI$3:$BI$114,$A15)</f>
        <v>6</v>
      </c>
    </row>
    <row r="16" spans="1:5" x14ac:dyDescent="0.2">
      <c r="A16" s="31" t="s">
        <v>215</v>
      </c>
      <c r="B16" s="7">
        <f t="shared" si="0"/>
        <v>6.25E-2</v>
      </c>
      <c r="C16" s="8">
        <f>COUNTIF(Póspercentuais!$BI$3:$BI$114,$A16)</f>
        <v>7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77FD9-D143-42B5-8255-1B68FFE96DFE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TEXT(Póspercentuais!BJ1,"0")</f>
        <v>QUESTÃO60</v>
      </c>
    </row>
    <row r="2" spans="1:5" x14ac:dyDescent="0.2">
      <c r="A2" s="34" t="str">
        <f>HLOOKUP(A1,Póspercentuais!$C$1:$DD$2,2,FALSE)</f>
        <v>Opine sobre o funcionamento do(s) laboratório(s) na UFPR, para os seguintes temas: [Disponibilidade de materiais de consumo e de insumos]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9.8214285714285712E-2</v>
      </c>
      <c r="C10" s="8">
        <f>COUNTIF(Póspercentuais!$BJ$3:$BJ$114,$A10)</f>
        <v>11</v>
      </c>
    </row>
    <row r="11" spans="1:5" x14ac:dyDescent="0.2">
      <c r="A11" s="31" t="s">
        <v>214</v>
      </c>
      <c r="B11" s="7">
        <f t="shared" ref="B11:B16" si="0">C11/$C$17</f>
        <v>0.30357142857142855</v>
      </c>
      <c r="C11" s="8">
        <f>COUNTIF(Póspercentuais!$BJ$3:$BJ$114,$A11)</f>
        <v>34</v>
      </c>
    </row>
    <row r="12" spans="1:5" x14ac:dyDescent="0.2">
      <c r="A12" s="31" t="s">
        <v>212</v>
      </c>
      <c r="B12" s="7">
        <f t="shared" si="0"/>
        <v>0.32142857142857145</v>
      </c>
      <c r="C12" s="8">
        <f>COUNTIF(Póspercentuais!$BJ$3:$BJ$114,$A12)</f>
        <v>36</v>
      </c>
    </row>
    <row r="13" spans="1:5" x14ac:dyDescent="0.2">
      <c r="A13" s="31" t="s">
        <v>217</v>
      </c>
      <c r="B13" s="7">
        <f t="shared" si="0"/>
        <v>0.10714285714285714</v>
      </c>
      <c r="C13" s="8">
        <f>COUNTIF(Póspercentuais!$BJ$3:$BJ$114,$A13)</f>
        <v>12</v>
      </c>
    </row>
    <row r="14" spans="1:5" x14ac:dyDescent="0.2">
      <c r="A14" s="31" t="s">
        <v>218</v>
      </c>
      <c r="B14" s="7">
        <f t="shared" si="0"/>
        <v>4.4642857142857144E-2</v>
      </c>
      <c r="C14" s="8">
        <f>COUNTIF(Póspercentuais!$BJ$3:$BJ$114,$A14)</f>
        <v>5</v>
      </c>
    </row>
    <row r="15" spans="1:5" x14ac:dyDescent="0.2">
      <c r="A15" s="31" t="s">
        <v>216</v>
      </c>
      <c r="B15" s="7">
        <f t="shared" si="0"/>
        <v>6.25E-2</v>
      </c>
      <c r="C15" s="8">
        <f>COUNTIF(Póspercentuais!$BJ$3:$BJ$114,$A15)</f>
        <v>7</v>
      </c>
    </row>
    <row r="16" spans="1:5" x14ac:dyDescent="0.2">
      <c r="A16" s="31" t="s">
        <v>215</v>
      </c>
      <c r="B16" s="7">
        <f t="shared" si="0"/>
        <v>6.25E-2</v>
      </c>
      <c r="C16" s="8">
        <f>COUNTIF(Póspercentuais!$BJ$3:$BJ$114,$A16)</f>
        <v>7</v>
      </c>
    </row>
    <row r="17" spans="1:3" x14ac:dyDescent="0.2">
      <c r="A17" s="30" t="s">
        <v>231</v>
      </c>
      <c r="B17" s="9">
        <f>SUM(B10:B16)</f>
        <v>0.99999999999999989</v>
      </c>
      <c r="C17" s="8">
        <f>SUM(C10:C16)</f>
        <v>112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05889-5F11-445A-960D-BE0DD4D6678B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TEXT(Póspercentuais!BK1,"0")</f>
        <v>QUESTÃO61</v>
      </c>
    </row>
    <row r="2" spans="1:5" x14ac:dyDescent="0.2">
      <c r="A2" s="34" t="str">
        <f>HLOOKUP(A1,Póspercentuais!$C$1:$DD$2,2,FALSE)</f>
        <v>Opine sobre o funcionamento do(s) laboratório(s) na UFPR, para os seguintes temas: [Apoio de técnico especializado]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0.20535714285714285</v>
      </c>
      <c r="C10" s="8">
        <f>COUNTIF(Póspercentuais!$BK$3:$BK$114,$A10)</f>
        <v>23</v>
      </c>
    </row>
    <row r="11" spans="1:5" x14ac:dyDescent="0.2">
      <c r="A11" s="31" t="s">
        <v>214</v>
      </c>
      <c r="B11" s="7">
        <f t="shared" ref="B11:B16" si="0">C11/$C$17</f>
        <v>0.35714285714285715</v>
      </c>
      <c r="C11" s="8">
        <f>COUNTIF(Póspercentuais!$BK$3:$BK$114,$A11)</f>
        <v>40</v>
      </c>
    </row>
    <row r="12" spans="1:5" x14ac:dyDescent="0.2">
      <c r="A12" s="31" t="s">
        <v>212</v>
      </c>
      <c r="B12" s="7">
        <f t="shared" si="0"/>
        <v>0.23214285714285715</v>
      </c>
      <c r="C12" s="8">
        <f>COUNTIF(Póspercentuais!$BK$3:$BK$114,$A12)</f>
        <v>26</v>
      </c>
    </row>
    <row r="13" spans="1:5" x14ac:dyDescent="0.2">
      <c r="A13" s="31" t="s">
        <v>217</v>
      </c>
      <c r="B13" s="7">
        <f t="shared" si="0"/>
        <v>5.3571428571428568E-2</v>
      </c>
      <c r="C13" s="8">
        <f>COUNTIF(Póspercentuais!$BK$3:$BK$114,$A13)</f>
        <v>6</v>
      </c>
    </row>
    <row r="14" spans="1:5" x14ac:dyDescent="0.2">
      <c r="A14" s="31" t="s">
        <v>218</v>
      </c>
      <c r="B14" s="7">
        <f t="shared" si="0"/>
        <v>1.7857142857142856E-2</v>
      </c>
      <c r="C14" s="8">
        <f>COUNTIF(Póspercentuais!$BK$3:$BK$114,$A14)</f>
        <v>2</v>
      </c>
    </row>
    <row r="15" spans="1:5" x14ac:dyDescent="0.2">
      <c r="A15" s="31" t="s">
        <v>216</v>
      </c>
      <c r="B15" s="7">
        <f t="shared" si="0"/>
        <v>6.25E-2</v>
      </c>
      <c r="C15" s="8">
        <f>COUNTIF(Póspercentuais!$BK$3:$BK$114,$A15)</f>
        <v>7</v>
      </c>
    </row>
    <row r="16" spans="1:5" x14ac:dyDescent="0.2">
      <c r="A16" s="31" t="s">
        <v>215</v>
      </c>
      <c r="B16" s="7">
        <f t="shared" si="0"/>
        <v>7.1428571428571425E-2</v>
      </c>
      <c r="C16" s="8">
        <f>COUNTIF(Póspercentuais!$BK$3:$BK$114,$A16)</f>
        <v>8</v>
      </c>
    </row>
    <row r="17" spans="1:3" x14ac:dyDescent="0.2">
      <c r="A17" s="30" t="s">
        <v>231</v>
      </c>
      <c r="B17" s="9">
        <f>SUM(B10:B16)</f>
        <v>1.0000000000000002</v>
      </c>
      <c r="C17" s="8">
        <f>SUM(C10:C16)</f>
        <v>112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8111B-A68D-4A19-BEF5-A3E4D23887FB}">
  <dimension ref="A1:E17"/>
  <sheetViews>
    <sheetView workbookViewId="0">
      <selection activeCell="L24" sqref="L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TEXT(Póspercentuais!BL1,"0")</f>
        <v>QUESTÃO62</v>
      </c>
    </row>
    <row r="2" spans="1:5" x14ac:dyDescent="0.2">
      <c r="A2" s="34" t="str">
        <f>HLOOKUP(A1,Póspercentuais!$C$1:$DD$2,2,FALSE)</f>
        <v>Opine sobre o funcionamento do(s) laboratório(s) na UFPR, para os seguintes temas: [Segurança]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0.16071428571428573</v>
      </c>
      <c r="C10" s="8">
        <f>COUNTIF(Póspercentuais!$BL$3:$BL$114,$A10)</f>
        <v>18</v>
      </c>
    </row>
    <row r="11" spans="1:5" x14ac:dyDescent="0.2">
      <c r="A11" s="31" t="s">
        <v>214</v>
      </c>
      <c r="B11" s="7">
        <f t="shared" ref="B11:B16" si="0">C11/$C$17</f>
        <v>0.4107142857142857</v>
      </c>
      <c r="C11" s="8">
        <f>COUNTIF(Póspercentuais!$BL$3:$BL$114,$A11)</f>
        <v>46</v>
      </c>
    </row>
    <row r="12" spans="1:5" x14ac:dyDescent="0.2">
      <c r="A12" s="31" t="s">
        <v>212</v>
      </c>
      <c r="B12" s="7">
        <f t="shared" si="0"/>
        <v>0.1875</v>
      </c>
      <c r="C12" s="8">
        <f>COUNTIF(Póspercentuais!$BL$3:$BL$114,$A12)</f>
        <v>21</v>
      </c>
    </row>
    <row r="13" spans="1:5" x14ac:dyDescent="0.2">
      <c r="A13" s="31" t="s">
        <v>217</v>
      </c>
      <c r="B13" s="7">
        <f t="shared" si="0"/>
        <v>8.9285714285714288E-2</v>
      </c>
      <c r="C13" s="8">
        <f>COUNTIF(Póspercentuais!$BL$3:$BL$114,$A13)</f>
        <v>10</v>
      </c>
    </row>
    <row r="14" spans="1:5" x14ac:dyDescent="0.2">
      <c r="A14" s="31" t="s">
        <v>218</v>
      </c>
      <c r="B14" s="7">
        <f t="shared" si="0"/>
        <v>2.6785714285714284E-2</v>
      </c>
      <c r="C14" s="8">
        <f>COUNTIF(Póspercentuais!$BL$3:$BL$114,$A14)</f>
        <v>3</v>
      </c>
    </row>
    <row r="15" spans="1:5" x14ac:dyDescent="0.2">
      <c r="A15" s="31" t="s">
        <v>216</v>
      </c>
      <c r="B15" s="7">
        <f t="shared" si="0"/>
        <v>6.25E-2</v>
      </c>
      <c r="C15" s="8">
        <f>COUNTIF(Póspercentuais!$BL$3:$BL$114,$A15)</f>
        <v>7</v>
      </c>
    </row>
    <row r="16" spans="1:5" x14ac:dyDescent="0.2">
      <c r="A16" s="31" t="s">
        <v>215</v>
      </c>
      <c r="B16" s="7">
        <f t="shared" si="0"/>
        <v>6.25E-2</v>
      </c>
      <c r="C16" s="8">
        <f>COUNTIF(Póspercentuais!$BL$3:$BL$114,$A16)</f>
        <v>7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8F83-4848-4459-8C3F-D592F4618B32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TEXT(Póspercentuais!BM1,"0")</f>
        <v>QUESTÃO63</v>
      </c>
    </row>
    <row r="2" spans="1:5" x14ac:dyDescent="0.2">
      <c r="A2" s="34" t="str">
        <f>HLOOKUP(A1,Póspercentuais!$C$1:$DD$2,2,FALSE)</f>
        <v>Opine sobre o funcionamento do(s) laboratório(s) na UFPR, para os seguintes temas: [Espaço físico disponível]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0.17857142857142858</v>
      </c>
      <c r="C10" s="8">
        <f>COUNTIF(Póspercentuais!$BM$3:$BM$114,$A10)</f>
        <v>20</v>
      </c>
    </row>
    <row r="11" spans="1:5" x14ac:dyDescent="0.2">
      <c r="A11" s="31" t="s">
        <v>214</v>
      </c>
      <c r="B11" s="7">
        <f t="shared" ref="B11:B16" si="0">C11/$C$17</f>
        <v>0.5267857142857143</v>
      </c>
      <c r="C11" s="8">
        <f>COUNTIF(Póspercentuais!$BM$3:$BM$114,$A11)</f>
        <v>59</v>
      </c>
    </row>
    <row r="12" spans="1:5" x14ac:dyDescent="0.2">
      <c r="A12" s="31" t="s">
        <v>212</v>
      </c>
      <c r="B12" s="7">
        <f t="shared" si="0"/>
        <v>0.14285714285714285</v>
      </c>
      <c r="C12" s="8">
        <f>COUNTIF(Póspercentuais!$BM$3:$BM$114,$A12)</f>
        <v>16</v>
      </c>
    </row>
    <row r="13" spans="1:5" x14ac:dyDescent="0.2">
      <c r="A13" s="31" t="s">
        <v>217</v>
      </c>
      <c r="B13" s="7">
        <f t="shared" si="0"/>
        <v>4.4642857142857144E-2</v>
      </c>
      <c r="C13" s="8">
        <f>COUNTIF(Póspercentuais!$BM$3:$BM$114,$A13)</f>
        <v>5</v>
      </c>
    </row>
    <row r="14" spans="1:5" x14ac:dyDescent="0.2">
      <c r="A14" s="31" t="s">
        <v>218</v>
      </c>
      <c r="B14" s="7">
        <f t="shared" si="0"/>
        <v>8.9285714285714281E-3</v>
      </c>
      <c r="C14" s="8">
        <f>COUNTIF(Póspercentuais!$BM$3:$BM$114,$A14)</f>
        <v>1</v>
      </c>
    </row>
    <row r="15" spans="1:5" x14ac:dyDescent="0.2">
      <c r="A15" s="31" t="s">
        <v>216</v>
      </c>
      <c r="B15" s="7">
        <f t="shared" si="0"/>
        <v>4.4642857142857144E-2</v>
      </c>
      <c r="C15" s="8">
        <f>COUNTIF(Póspercentuais!$BM$3:$BM$114,$A15)</f>
        <v>5</v>
      </c>
    </row>
    <row r="16" spans="1:5" x14ac:dyDescent="0.2">
      <c r="A16" s="31" t="s">
        <v>215</v>
      </c>
      <c r="B16" s="7">
        <f t="shared" si="0"/>
        <v>5.3571428571428568E-2</v>
      </c>
      <c r="C16" s="8">
        <f>COUNTIF(Póspercentuais!$BM$3:$BM$114,$A16)</f>
        <v>6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4F079-CFB5-4F56-BDB0-F56FE8BC136B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TEXT(Póspercentuais!BN1,"0")</f>
        <v>QUESTÃO64</v>
      </c>
    </row>
    <row r="2" spans="1:5" x14ac:dyDescent="0.2">
      <c r="A2" s="34" t="str">
        <f>HLOOKUP(A1,Póspercentuais!$C$1:$DD$2,2,FALSE)</f>
        <v>Agora opine sobre o uso dos laboratórios durante a pandemia: [Facilidade de acesso]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9.8214285714285712E-2</v>
      </c>
      <c r="C10" s="8">
        <f>COUNTIF(Póspercentuais!$BN$3:$BN$114,$A10)</f>
        <v>11</v>
      </c>
    </row>
    <row r="11" spans="1:5" x14ac:dyDescent="0.2">
      <c r="A11" s="31" t="s">
        <v>214</v>
      </c>
      <c r="B11" s="7">
        <f t="shared" ref="B11:B16" si="0">C11/$C$17</f>
        <v>0.25892857142857145</v>
      </c>
      <c r="C11" s="8">
        <f>COUNTIF(Póspercentuais!$BN$3:$BN$114,$A11)</f>
        <v>29</v>
      </c>
    </row>
    <row r="12" spans="1:5" x14ac:dyDescent="0.2">
      <c r="A12" s="31" t="s">
        <v>212</v>
      </c>
      <c r="B12" s="7">
        <f t="shared" si="0"/>
        <v>0.13392857142857142</v>
      </c>
      <c r="C12" s="8">
        <f>COUNTIF(Póspercentuais!$BN$3:$BN$114,$A12)</f>
        <v>15</v>
      </c>
    </row>
    <row r="13" spans="1:5" x14ac:dyDescent="0.2">
      <c r="A13" s="31" t="s">
        <v>217</v>
      </c>
      <c r="B13" s="7">
        <f t="shared" si="0"/>
        <v>9.8214285714285712E-2</v>
      </c>
      <c r="C13" s="8">
        <f>COUNTIF(Póspercentuais!$BN$3:$BN$114,$A13)</f>
        <v>11</v>
      </c>
    </row>
    <row r="14" spans="1:5" x14ac:dyDescent="0.2">
      <c r="A14" s="31" t="s">
        <v>218</v>
      </c>
      <c r="B14" s="7">
        <f t="shared" si="0"/>
        <v>7.1428571428571425E-2</v>
      </c>
      <c r="C14" s="8">
        <f>COUNTIF(Póspercentuais!$BN$3:$BN$114,$A14)</f>
        <v>8</v>
      </c>
    </row>
    <row r="15" spans="1:5" x14ac:dyDescent="0.2">
      <c r="A15" s="31" t="s">
        <v>216</v>
      </c>
      <c r="B15" s="7">
        <f t="shared" si="0"/>
        <v>0.21428571428571427</v>
      </c>
      <c r="C15" s="8">
        <f>COUNTIF(Póspercentuais!$BN$3:$BN$114,$A15)</f>
        <v>24</v>
      </c>
    </row>
    <row r="16" spans="1:5" x14ac:dyDescent="0.2">
      <c r="A16" s="31" t="s">
        <v>215</v>
      </c>
      <c r="B16" s="7">
        <f t="shared" si="0"/>
        <v>0.125</v>
      </c>
      <c r="C16" s="8">
        <f>COUNTIF(Póspercentuais!$BN$3:$BN$114,$A16)</f>
        <v>14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EBA65-F8AF-40CD-A97E-CEC57038DBC6}">
  <dimension ref="A1:E17"/>
  <sheetViews>
    <sheetView workbookViewId="0">
      <selection activeCell="D11" sqref="D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TEXT(Póspercentuais!BO1,"0")</f>
        <v>QUESTÃO65</v>
      </c>
    </row>
    <row r="2" spans="1:5" x14ac:dyDescent="0.2">
      <c r="A2" s="34" t="str">
        <f>HLOOKUP(A1,Póspercentuais!$C$1:$DD$2,2,FALSE)</f>
        <v>Agora opine sobre o uso dos laboratórios durante a pandemia: [Fornecimento de informações para o acesso]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0.10714285714285714</v>
      </c>
      <c r="C10" s="8">
        <f>COUNTIF(Póspercentuais!$BO$3:$BO$114,$A10)</f>
        <v>12</v>
      </c>
    </row>
    <row r="11" spans="1:5" x14ac:dyDescent="0.2">
      <c r="A11" s="31" t="s">
        <v>214</v>
      </c>
      <c r="B11" s="7">
        <f t="shared" ref="B11:B16" si="0">C11/$C$17</f>
        <v>0.24107142857142858</v>
      </c>
      <c r="C11" s="8">
        <f>COUNTIF(Póspercentuais!$BO$3:$BO$114,$A11)</f>
        <v>27</v>
      </c>
    </row>
    <row r="12" spans="1:5" x14ac:dyDescent="0.2">
      <c r="A12" s="31" t="s">
        <v>212</v>
      </c>
      <c r="B12" s="7">
        <f t="shared" si="0"/>
        <v>0.15178571428571427</v>
      </c>
      <c r="C12" s="8">
        <f>COUNTIF(Póspercentuais!$BO$3:$BO$114,$A12)</f>
        <v>17</v>
      </c>
    </row>
    <row r="13" spans="1:5" x14ac:dyDescent="0.2">
      <c r="A13" s="31" t="s">
        <v>217</v>
      </c>
      <c r="B13" s="7">
        <f t="shared" si="0"/>
        <v>9.8214285714285712E-2</v>
      </c>
      <c r="C13" s="8">
        <f>COUNTIF(Póspercentuais!$BO$3:$BO$114,$A13)</f>
        <v>11</v>
      </c>
    </row>
    <row r="14" spans="1:5" x14ac:dyDescent="0.2">
      <c r="A14" s="31" t="s">
        <v>218</v>
      </c>
      <c r="B14" s="7">
        <f t="shared" si="0"/>
        <v>8.9285714285714288E-2</v>
      </c>
      <c r="C14" s="8">
        <f>COUNTIF(Póspercentuais!$BO$3:$BO$114,$A14)</f>
        <v>10</v>
      </c>
    </row>
    <row r="15" spans="1:5" x14ac:dyDescent="0.2">
      <c r="A15" s="31" t="s">
        <v>216</v>
      </c>
      <c r="B15" s="7">
        <f t="shared" si="0"/>
        <v>0.21428571428571427</v>
      </c>
      <c r="C15" s="8">
        <f>COUNTIF(Póspercentuais!$BO$3:$BO$114,$A15)</f>
        <v>24</v>
      </c>
    </row>
    <row r="16" spans="1:5" x14ac:dyDescent="0.2">
      <c r="A16" s="31" t="s">
        <v>215</v>
      </c>
      <c r="B16" s="7">
        <f t="shared" si="0"/>
        <v>9.8214285714285712E-2</v>
      </c>
      <c r="C16" s="8">
        <f>COUNTIF(Póspercentuais!$BO$3:$BO$114,$A16)</f>
        <v>11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D5A03-68DB-4DB6-B4CD-FA3C0F3A6266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TEXT(Póspercentuais!BP1,"0")</f>
        <v>QUESTÃO66</v>
      </c>
    </row>
    <row r="2" spans="1:5" x14ac:dyDescent="0.2">
      <c r="A2" s="34" t="str">
        <f>HLOOKUP(A1,Póspercentuais!$C$1:$DD$2,2,FALSE)</f>
        <v>Agora opine sobre o uso dos laboratórios durante a pandemia: [Respeito às medidas de segurança em saúde (uso de máscara, distanciamento, etc)]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0.22321428571428573</v>
      </c>
      <c r="C10" s="8">
        <f>COUNTIF(Póspercentuais!$BP$3:$BP$114,$A10)</f>
        <v>25</v>
      </c>
    </row>
    <row r="11" spans="1:5" x14ac:dyDescent="0.2">
      <c r="A11" s="31" t="s">
        <v>214</v>
      </c>
      <c r="B11" s="7">
        <f t="shared" ref="B11:B16" si="0">C11/$C$17</f>
        <v>0.22321428571428573</v>
      </c>
      <c r="C11" s="8">
        <f>COUNTIF(Póspercentuais!$BP$3:$BP$114,$A11)</f>
        <v>25</v>
      </c>
    </row>
    <row r="12" spans="1:5" x14ac:dyDescent="0.2">
      <c r="A12" s="31" t="s">
        <v>212</v>
      </c>
      <c r="B12" s="7">
        <f t="shared" si="0"/>
        <v>0.10714285714285714</v>
      </c>
      <c r="C12" s="8">
        <f>COUNTIF(Póspercentuais!$BP$3:$BP$114,$A12)</f>
        <v>12</v>
      </c>
    </row>
    <row r="13" spans="1:5" x14ac:dyDescent="0.2">
      <c r="A13" s="31" t="s">
        <v>217</v>
      </c>
      <c r="B13" s="7">
        <f t="shared" si="0"/>
        <v>1.7857142857142856E-2</v>
      </c>
      <c r="C13" s="8">
        <f>COUNTIF(Póspercentuais!$BP$3:$BP$114,$A13)</f>
        <v>2</v>
      </c>
    </row>
    <row r="14" spans="1:5" x14ac:dyDescent="0.2">
      <c r="A14" s="31" t="s">
        <v>218</v>
      </c>
      <c r="B14" s="7">
        <f t="shared" si="0"/>
        <v>1.7857142857142856E-2</v>
      </c>
      <c r="C14" s="8">
        <f>COUNTIF(Póspercentuais!$BP$3:$BP$114,$A14)</f>
        <v>2</v>
      </c>
    </row>
    <row r="15" spans="1:5" x14ac:dyDescent="0.2">
      <c r="A15" s="31" t="s">
        <v>216</v>
      </c>
      <c r="B15" s="7">
        <f t="shared" si="0"/>
        <v>0.2767857142857143</v>
      </c>
      <c r="C15" s="8">
        <f>COUNTIF(Póspercentuais!$BP$3:$BP$114,$A15)</f>
        <v>31</v>
      </c>
    </row>
    <row r="16" spans="1:5" x14ac:dyDescent="0.2">
      <c r="A16" s="31" t="s">
        <v>215</v>
      </c>
      <c r="B16" s="7">
        <f t="shared" si="0"/>
        <v>0.13392857142857142</v>
      </c>
      <c r="C16" s="8">
        <f>COUNTIF(Póspercentuais!$BP$3:$BP$114,$A16)</f>
        <v>15</v>
      </c>
    </row>
    <row r="17" spans="1:3" x14ac:dyDescent="0.2">
      <c r="A17" s="30" t="s">
        <v>231</v>
      </c>
      <c r="B17" s="9">
        <f>SUM(B10:B16)</f>
        <v>1.0000000000000002</v>
      </c>
      <c r="C17" s="8">
        <f>SUM(C10:C16)</f>
        <v>112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10E36-73E8-4B5D-8AAE-B87C60E8D609}">
  <dimension ref="A1:B6"/>
  <sheetViews>
    <sheetView zoomScale="110" zoomScaleNormal="110" workbookViewId="0">
      <selection activeCell="B2" sqref="B2"/>
    </sheetView>
  </sheetViews>
  <sheetFormatPr defaultColWidth="13.140625" defaultRowHeight="12.75" x14ac:dyDescent="0.2"/>
  <cols>
    <col min="1" max="1" width="27.140625" style="2" customWidth="1"/>
    <col min="2" max="2" width="13" style="2" customWidth="1"/>
    <col min="3" max="16384" width="13.140625" style="2"/>
  </cols>
  <sheetData>
    <row r="1" spans="1:2" x14ac:dyDescent="0.2">
      <c r="A1" s="19" t="s">
        <v>232</v>
      </c>
    </row>
    <row r="2" spans="1:2" x14ac:dyDescent="0.2">
      <c r="A2" s="16" t="s">
        <v>233</v>
      </c>
      <c r="B2" s="17">
        <f>'Q1'!B9</f>
        <v>0.7946428571428571</v>
      </c>
    </row>
    <row r="3" spans="1:2" x14ac:dyDescent="0.2">
      <c r="A3" s="16" t="s">
        <v>234</v>
      </c>
      <c r="B3" s="17">
        <f>'Q2'!B9</f>
        <v>0.23214285714285715</v>
      </c>
    </row>
    <row r="4" spans="1:2" x14ac:dyDescent="0.2">
      <c r="A4" s="16" t="s">
        <v>235</v>
      </c>
      <c r="B4" s="17">
        <f>'Q3'!B9</f>
        <v>0</v>
      </c>
    </row>
    <row r="5" spans="1:2" x14ac:dyDescent="0.2">
      <c r="A5" s="16" t="s">
        <v>236</v>
      </c>
      <c r="B5" s="17">
        <f>'Q4'!B9</f>
        <v>0.14285714285714285</v>
      </c>
    </row>
    <row r="6" spans="1:2" x14ac:dyDescent="0.2">
      <c r="B6" s="15"/>
    </row>
  </sheetData>
  <pageMargins left="0.511811024" right="0.511811024" top="0.78740157499999996" bottom="0.78740157499999996" header="0.31496062000000002" footer="0.31496062000000002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ACB02-F53A-4566-9E96-AC63AA5CCAEA}">
  <dimension ref="A1:E16"/>
  <sheetViews>
    <sheetView workbookViewId="0">
      <selection activeCell="C9" sqref="C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TEXT(Póspercentuais!BQ1,"0")</f>
        <v>QUESTÃO67</v>
      </c>
    </row>
    <row r="2" spans="1:5" x14ac:dyDescent="0.2">
      <c r="A2" s="34" t="str">
        <f>HLOOKUP(A1,Póspercentuais!$C$1:$DD$2,2,FALSE)</f>
        <v>Agora opine sobre o uso dos laboratórios durante a pandemia: [Número de pessoas utilizando os laboratórios ao mesmo tempo]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C7" s="4"/>
      <c r="D7" s="5"/>
    </row>
    <row r="8" spans="1:5" x14ac:dyDescent="0.2">
      <c r="A8" s="32" t="s">
        <v>225</v>
      </c>
      <c r="B8" s="33"/>
      <c r="C8" s="33"/>
    </row>
    <row r="9" spans="1:5" x14ac:dyDescent="0.2">
      <c r="A9" s="31" t="s">
        <v>213</v>
      </c>
      <c r="B9" s="7">
        <f>C9/$C$16</f>
        <v>0.25</v>
      </c>
      <c r="C9" s="8">
        <f>COUNTIF(Póspercentuais!$BQ$3:$BQ$114,$A9)</f>
        <v>28</v>
      </c>
    </row>
    <row r="10" spans="1:5" x14ac:dyDescent="0.2">
      <c r="A10" s="31" t="s">
        <v>214</v>
      </c>
      <c r="B10" s="7">
        <f t="shared" ref="B10:B15" si="0">C10/$C$16</f>
        <v>0.1875</v>
      </c>
      <c r="C10" s="8">
        <f>COUNTIF(Póspercentuais!$BQ$3:$BQ$114,$A10)</f>
        <v>21</v>
      </c>
    </row>
    <row r="11" spans="1:5" x14ac:dyDescent="0.2">
      <c r="A11" s="31" t="s">
        <v>212</v>
      </c>
      <c r="B11" s="7">
        <f t="shared" si="0"/>
        <v>0.10714285714285714</v>
      </c>
      <c r="C11" s="8">
        <f>COUNTIF(Póspercentuais!$BQ$3:$BQ$114,$A11)</f>
        <v>12</v>
      </c>
    </row>
    <row r="12" spans="1:5" x14ac:dyDescent="0.2">
      <c r="A12" s="31" t="s">
        <v>217</v>
      </c>
      <c r="B12" s="7">
        <f t="shared" si="0"/>
        <v>0</v>
      </c>
      <c r="C12" s="8">
        <f>COUNTIF(Póspercentuais!$BQ$3:$BQ$114,$A12)</f>
        <v>0</v>
      </c>
    </row>
    <row r="13" spans="1:5" x14ac:dyDescent="0.2">
      <c r="A13" s="31" t="s">
        <v>218</v>
      </c>
      <c r="B13" s="7">
        <f t="shared" si="0"/>
        <v>1.7857142857142856E-2</v>
      </c>
      <c r="C13" s="8">
        <f>COUNTIF(Póspercentuais!$BQ$3:$BQ$114,$A13)</f>
        <v>2</v>
      </c>
    </row>
    <row r="14" spans="1:5" x14ac:dyDescent="0.2">
      <c r="A14" s="31" t="s">
        <v>216</v>
      </c>
      <c r="B14" s="7">
        <f t="shared" si="0"/>
        <v>0.2857142857142857</v>
      </c>
      <c r="C14" s="8">
        <f>COUNTIF(Póspercentuais!$BQ$3:$BQ$114,$A14)</f>
        <v>32</v>
      </c>
    </row>
    <row r="15" spans="1:5" x14ac:dyDescent="0.2">
      <c r="A15" s="31" t="s">
        <v>215</v>
      </c>
      <c r="B15" s="7">
        <f t="shared" si="0"/>
        <v>0.15178571428571427</v>
      </c>
      <c r="C15" s="8">
        <f>COUNTIF(Póspercentuais!$BQ$3:$BQ$114,$A15)</f>
        <v>17</v>
      </c>
    </row>
    <row r="16" spans="1:5" x14ac:dyDescent="0.2">
      <c r="A16" s="30" t="s">
        <v>231</v>
      </c>
      <c r="B16" s="9">
        <f>SUM(B9:B15)</f>
        <v>1</v>
      </c>
      <c r="C16" s="8">
        <f>SUM(C9:C15)</f>
        <v>112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D1C19-7484-46EA-A988-BDF57E276303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TEXT(Póspercentuais!BR1,"0")</f>
        <v>QUESTÃO68</v>
      </c>
    </row>
    <row r="2" spans="1:5" x14ac:dyDescent="0.2">
      <c r="A2" s="34" t="str">
        <f>HLOOKUP(A1,Póspercentuais!$C$1:$DD$2,2,FALSE)</f>
        <v>Agora opine sobre o uso dos laboratórios durante a pandemia: [Controle das pessoas que utilizaram os laboratórios]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0.19642857142857142</v>
      </c>
      <c r="C10" s="8">
        <f>COUNTIF(Póspercentuais!$BR$3:$BR$114,$A10)</f>
        <v>22</v>
      </c>
    </row>
    <row r="11" spans="1:5" x14ac:dyDescent="0.2">
      <c r="A11" s="31" t="s">
        <v>214</v>
      </c>
      <c r="B11" s="7">
        <f t="shared" ref="B11:B16" si="0">C11/$C$17</f>
        <v>0.19642857142857142</v>
      </c>
      <c r="C11" s="8">
        <f>COUNTIF(Póspercentuais!$BR$3:$BR$114,$A11)</f>
        <v>22</v>
      </c>
    </row>
    <row r="12" spans="1:5" x14ac:dyDescent="0.2">
      <c r="A12" s="31" t="s">
        <v>212</v>
      </c>
      <c r="B12" s="7">
        <f t="shared" si="0"/>
        <v>0.125</v>
      </c>
      <c r="C12" s="8">
        <f>COUNTIF(Póspercentuais!$BR$3:$BR$114,$A12)</f>
        <v>14</v>
      </c>
    </row>
    <row r="13" spans="1:5" x14ac:dyDescent="0.2">
      <c r="A13" s="31" t="s">
        <v>217</v>
      </c>
      <c r="B13" s="7">
        <f t="shared" si="0"/>
        <v>2.6785714285714284E-2</v>
      </c>
      <c r="C13" s="8">
        <f>COUNTIF(Póspercentuais!$BR$3:$BR$114,$A13)</f>
        <v>3</v>
      </c>
    </row>
    <row r="14" spans="1:5" x14ac:dyDescent="0.2">
      <c r="A14" s="31" t="s">
        <v>218</v>
      </c>
      <c r="B14" s="7">
        <f t="shared" si="0"/>
        <v>1.7857142857142856E-2</v>
      </c>
      <c r="C14" s="8">
        <f>COUNTIF(Póspercentuais!$BR$3:$BR$114,$A14)</f>
        <v>2</v>
      </c>
    </row>
    <row r="15" spans="1:5" x14ac:dyDescent="0.2">
      <c r="A15" s="31" t="s">
        <v>216</v>
      </c>
      <c r="B15" s="7">
        <f t="shared" si="0"/>
        <v>0.2857142857142857</v>
      </c>
      <c r="C15" s="8">
        <f>COUNTIF(Póspercentuais!$BR$3:$BR$114,$A15)</f>
        <v>32</v>
      </c>
    </row>
    <row r="16" spans="1:5" x14ac:dyDescent="0.2">
      <c r="A16" s="31" t="s">
        <v>215</v>
      </c>
      <c r="B16" s="7">
        <f t="shared" si="0"/>
        <v>0.15178571428571427</v>
      </c>
      <c r="C16" s="8">
        <f>COUNTIF(Póspercentuais!$BR$3:$BR$114,$A16)</f>
        <v>17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99A89-5693-4FA8-9777-7B4312E78819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TEXT(Póspercentuais!BS1,"0")</f>
        <v>QUESTÃO69</v>
      </c>
    </row>
    <row r="2" spans="1:5" x14ac:dyDescent="0.2">
      <c r="A2" s="34" t="str">
        <f>HLOOKUP(A1,Póspercentuais!$C$1:$DD$2,2,FALSE)</f>
        <v>Como você avalia o acesso à informação na UFPR, para os itens a seguir- [Programas de Pós-graduação]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0.22522522522522523</v>
      </c>
      <c r="C10" s="8">
        <f>COUNTIF(Póspercentuais!$BS$3:$BS$114,$A10)</f>
        <v>25</v>
      </c>
    </row>
    <row r="11" spans="1:5" x14ac:dyDescent="0.2">
      <c r="A11" s="31" t="s">
        <v>214</v>
      </c>
      <c r="B11" s="7">
        <f t="shared" ref="B11:B16" si="0">C11/$C$17</f>
        <v>0.46846846846846846</v>
      </c>
      <c r="C11" s="8">
        <f>COUNTIF(Póspercentuais!$BS$3:$BS$114,$A11)</f>
        <v>52</v>
      </c>
    </row>
    <row r="12" spans="1:5" x14ac:dyDescent="0.2">
      <c r="A12" s="31" t="s">
        <v>212</v>
      </c>
      <c r="B12" s="7">
        <f t="shared" si="0"/>
        <v>0.25225225225225223</v>
      </c>
      <c r="C12" s="8">
        <f>COUNTIF(Póspercentuais!$BS$3:$BS$114,$A12)</f>
        <v>28</v>
      </c>
    </row>
    <row r="13" spans="1:5" x14ac:dyDescent="0.2">
      <c r="A13" s="31" t="s">
        <v>217</v>
      </c>
      <c r="B13" s="7">
        <f t="shared" si="0"/>
        <v>1.8018018018018018E-2</v>
      </c>
      <c r="C13" s="8">
        <f>COUNTIF(Póspercentuais!$BS$3:$BS$114,$A13)</f>
        <v>2</v>
      </c>
    </row>
    <row r="14" spans="1:5" x14ac:dyDescent="0.2">
      <c r="A14" s="31" t="s">
        <v>218</v>
      </c>
      <c r="B14" s="7">
        <f t="shared" si="0"/>
        <v>2.7027027027027029E-2</v>
      </c>
      <c r="C14" s="8">
        <f>COUNTIF(Póspercentuais!$BS$3:$BS$114,$A14)</f>
        <v>3</v>
      </c>
    </row>
    <row r="15" spans="1:5" x14ac:dyDescent="0.2">
      <c r="A15" s="31" t="s">
        <v>216</v>
      </c>
      <c r="B15" s="7">
        <f t="shared" si="0"/>
        <v>9.0090090090090089E-3</v>
      </c>
      <c r="C15" s="8">
        <f>COUNTIF(Póspercentuais!$BS$3:$BS$114,$A15)</f>
        <v>1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COUNTIF(Póspercentuais!$BS$3:$BS$114,$A16)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4314-C5BC-43EA-95E5-E5D83C8D2128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TEXT(Póspercentuais!BT1,"0")</f>
        <v>QUESTÃO70</v>
      </c>
    </row>
    <row r="2" spans="1:5" x14ac:dyDescent="0.2">
      <c r="A2" s="34" t="str">
        <f>HLOOKUP(A1,Póspercentuais!$C$1:$DD$2,2,FALSE)</f>
        <v>Como você avalia o acesso à informação na UFPR, para os itens a seguir- [Pesquisas em andamento na UFPR]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0.12612612612612611</v>
      </c>
      <c r="C10" s="8">
        <f>COUNTIF(Póspercentuais!$BT$3:$BT$114,$A10)</f>
        <v>14</v>
      </c>
    </row>
    <row r="11" spans="1:5" x14ac:dyDescent="0.2">
      <c r="A11" s="31" t="s">
        <v>214</v>
      </c>
      <c r="B11" s="7">
        <f t="shared" ref="B11:B16" si="0">C11/$C$17</f>
        <v>0.31531531531531531</v>
      </c>
      <c r="C11" s="8">
        <f>COUNTIF(Póspercentuais!$BT$3:$BT$114,$A11)</f>
        <v>35</v>
      </c>
    </row>
    <row r="12" spans="1:5" x14ac:dyDescent="0.2">
      <c r="A12" s="31" t="s">
        <v>212</v>
      </c>
      <c r="B12" s="7">
        <f t="shared" si="0"/>
        <v>0.38738738738738737</v>
      </c>
      <c r="C12" s="8">
        <f>COUNTIF(Póspercentuais!$BT$3:$BT$114,$A12)</f>
        <v>43</v>
      </c>
    </row>
    <row r="13" spans="1:5" x14ac:dyDescent="0.2">
      <c r="A13" s="31" t="s">
        <v>217</v>
      </c>
      <c r="B13" s="7">
        <f t="shared" si="0"/>
        <v>8.1081081081081086E-2</v>
      </c>
      <c r="C13" s="8">
        <f>COUNTIF(Póspercentuais!$BT$3:$BT$114,$A13)</f>
        <v>9</v>
      </c>
    </row>
    <row r="14" spans="1:5" x14ac:dyDescent="0.2">
      <c r="A14" s="31" t="s">
        <v>218</v>
      </c>
      <c r="B14" s="7">
        <f t="shared" si="0"/>
        <v>4.5045045045045043E-2</v>
      </c>
      <c r="C14" s="8">
        <f>COUNTIF(Póspercentuais!$BT$3:$BT$114,$A14)</f>
        <v>5</v>
      </c>
    </row>
    <row r="15" spans="1:5" x14ac:dyDescent="0.2">
      <c r="A15" s="31" t="s">
        <v>216</v>
      </c>
      <c r="B15" s="7">
        <f t="shared" si="0"/>
        <v>3.6036036036036036E-2</v>
      </c>
      <c r="C15" s="8">
        <f>COUNTIF(Póspercentuais!$BT$3:$BT$114,$A15)</f>
        <v>4</v>
      </c>
    </row>
    <row r="16" spans="1:5" x14ac:dyDescent="0.2">
      <c r="A16" s="31" t="s">
        <v>215</v>
      </c>
      <c r="B16" s="7">
        <f t="shared" si="0"/>
        <v>9.0090090090090089E-3</v>
      </c>
      <c r="C16" s="8">
        <f>COUNTIF(Póspercentuais!$BT$3:$BT$114,$A16)</f>
        <v>1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E3BA2-B3AA-47EF-82EF-AB001661A68F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TEXT(Póspercentuais!BU1,"0")</f>
        <v>QUESTÃO71</v>
      </c>
    </row>
    <row r="2" spans="1:5" x14ac:dyDescent="0.2">
      <c r="A2" s="34" t="str">
        <f>HLOOKUP(A1,Póspercentuais!$C$1:$DD$2,2,FALSE)</f>
        <v>Como você avalia o acesso à informação na UFPR, para os itens a seguir- [Pesquisas publicadas pela UFPR]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0.14414414414414414</v>
      </c>
      <c r="C10" s="8">
        <f>COUNTIF(Póspercentuais!$BU$3:$BU$114,$A10)</f>
        <v>16</v>
      </c>
    </row>
    <row r="11" spans="1:5" x14ac:dyDescent="0.2">
      <c r="A11" s="31" t="s">
        <v>214</v>
      </c>
      <c r="B11" s="7">
        <f t="shared" ref="B11:B16" si="0">C11/$C$17</f>
        <v>0.36036036036036034</v>
      </c>
      <c r="C11" s="8">
        <f>COUNTIF(Póspercentuais!$BU$3:$BU$114,$A11)</f>
        <v>40</v>
      </c>
    </row>
    <row r="12" spans="1:5" x14ac:dyDescent="0.2">
      <c r="A12" s="31" t="s">
        <v>212</v>
      </c>
      <c r="B12" s="7">
        <f t="shared" si="0"/>
        <v>0.36936936936936937</v>
      </c>
      <c r="C12" s="8">
        <f>COUNTIF(Póspercentuais!$BU$3:$BU$114,$A12)</f>
        <v>41</v>
      </c>
    </row>
    <row r="13" spans="1:5" x14ac:dyDescent="0.2">
      <c r="A13" s="31" t="s">
        <v>217</v>
      </c>
      <c r="B13" s="7">
        <f t="shared" si="0"/>
        <v>5.4054054054054057E-2</v>
      </c>
      <c r="C13" s="8">
        <f>COUNTIF(Póspercentuais!$BU$3:$BU$114,$A13)</f>
        <v>6</v>
      </c>
    </row>
    <row r="14" spans="1:5" x14ac:dyDescent="0.2">
      <c r="A14" s="31" t="s">
        <v>218</v>
      </c>
      <c r="B14" s="7">
        <f t="shared" si="0"/>
        <v>4.5045045045045043E-2</v>
      </c>
      <c r="C14" s="8">
        <f>COUNTIF(Póspercentuais!$BU$3:$BU$114,$A14)</f>
        <v>5</v>
      </c>
    </row>
    <row r="15" spans="1:5" x14ac:dyDescent="0.2">
      <c r="A15" s="31" t="s">
        <v>216</v>
      </c>
      <c r="B15" s="7">
        <f t="shared" si="0"/>
        <v>2.7027027027027029E-2</v>
      </c>
      <c r="C15" s="8">
        <f>COUNTIF(Póspercentuais!$BU$3:$BU$114,$A15)</f>
        <v>3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COUNTIF(Póspercentuais!$BU$3:$BU$114,$A16)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1B06F-4044-48A6-B355-D17962BA8BD2}">
  <dimension ref="A1:E17"/>
  <sheetViews>
    <sheetView workbookViewId="0">
      <selection activeCell="E23" sqref="E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TEXT(Póspercentuais!BV1,"0")</f>
        <v>QUESTÃO72</v>
      </c>
    </row>
    <row r="2" spans="1:5" x14ac:dyDescent="0.2">
      <c r="A2" s="34" t="str">
        <f>HLOOKUP(A1,Póspercentuais!$C$1:$DD$2,2,FALSE)</f>
        <v>Como você avalia o acesso à informação na UFPR, para os itens a seguir- [Programas de IC, IT, etc]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7.2072072072072071E-2</v>
      </c>
      <c r="C10" s="8">
        <f>COUNTIF(Póspercentuais!$BV$3:$BV$114,$A10)</f>
        <v>8</v>
      </c>
    </row>
    <row r="11" spans="1:5" x14ac:dyDescent="0.2">
      <c r="A11" s="31" t="s">
        <v>214</v>
      </c>
      <c r="B11" s="7">
        <f t="shared" ref="B11:B16" si="0">C11/$C$17</f>
        <v>0.28828828828828829</v>
      </c>
      <c r="C11" s="8">
        <f>COUNTIF(Póspercentuais!$BV$3:$BV$114,$A11)</f>
        <v>32</v>
      </c>
    </row>
    <row r="12" spans="1:5" x14ac:dyDescent="0.2">
      <c r="A12" s="31" t="s">
        <v>212</v>
      </c>
      <c r="B12" s="7">
        <f t="shared" si="0"/>
        <v>0.33333333333333331</v>
      </c>
      <c r="C12" s="8">
        <f>COUNTIF(Póspercentuais!$BV$3:$BV$114,$A12)</f>
        <v>37</v>
      </c>
    </row>
    <row r="13" spans="1:5" x14ac:dyDescent="0.2">
      <c r="A13" s="31" t="s">
        <v>217</v>
      </c>
      <c r="B13" s="7">
        <f t="shared" si="0"/>
        <v>7.2072072072072071E-2</v>
      </c>
      <c r="C13" s="8">
        <f>COUNTIF(Póspercentuais!$BV$3:$BV$114,$A13)</f>
        <v>8</v>
      </c>
    </row>
    <row r="14" spans="1:5" x14ac:dyDescent="0.2">
      <c r="A14" s="31" t="s">
        <v>218</v>
      </c>
      <c r="B14" s="7">
        <f t="shared" si="0"/>
        <v>2.7027027027027029E-2</v>
      </c>
      <c r="C14" s="8">
        <f>COUNTIF(Póspercentuais!$BV$3:$BV$114,$A14)</f>
        <v>3</v>
      </c>
    </row>
    <row r="15" spans="1:5" x14ac:dyDescent="0.2">
      <c r="A15" s="31" t="s">
        <v>216</v>
      </c>
      <c r="B15" s="7">
        <f t="shared" si="0"/>
        <v>0.17117117117117117</v>
      </c>
      <c r="C15" s="8">
        <f>COUNTIF(Póspercentuais!$BV$3:$BV$114,$A15)</f>
        <v>19</v>
      </c>
    </row>
    <row r="16" spans="1:5" x14ac:dyDescent="0.2">
      <c r="A16" s="31" t="s">
        <v>215</v>
      </c>
      <c r="B16" s="7">
        <f t="shared" si="0"/>
        <v>3.6036036036036036E-2</v>
      </c>
      <c r="C16" s="8">
        <f>COUNTIF(Póspercentuais!$BV$3:$BV$114,$A16)</f>
        <v>4</v>
      </c>
    </row>
    <row r="17" spans="1:3" x14ac:dyDescent="0.2">
      <c r="A17" s="30" t="s">
        <v>231</v>
      </c>
      <c r="B17" s="9">
        <f>SUM(B10:B16)</f>
        <v>1.0000000000000002</v>
      </c>
      <c r="C17" s="8">
        <f>SUM(C10:C16)</f>
        <v>111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805B-3D5E-449A-AD3A-5C39282E07D7}">
  <dimension ref="A1:E17"/>
  <sheetViews>
    <sheetView workbookViewId="0">
      <selection activeCell="D20" sqref="D20:D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TEXT(Póspercentuais!BW1,"0")</f>
        <v>QUESTÃO73</v>
      </c>
    </row>
    <row r="2" spans="1:5" x14ac:dyDescent="0.2">
      <c r="A2" s="34" t="str">
        <f>HLOOKUP(A1,Póspercentuais!$C$1:$DD$2,2,FALSE)</f>
        <v>Como você avalia o acesso à informação na UFPR, para os itens a seguir- [CAPA - Centro de Assessoria de Publicação Acadêmica]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0.13513513513513514</v>
      </c>
      <c r="C10" s="8">
        <f>COUNTIF(Póspercentuais!$BW$3:$BW$114,$A10)</f>
        <v>15</v>
      </c>
    </row>
    <row r="11" spans="1:5" x14ac:dyDescent="0.2">
      <c r="A11" s="31" t="s">
        <v>214</v>
      </c>
      <c r="B11" s="7">
        <f t="shared" ref="B11:B16" si="0">C11/$C$17</f>
        <v>0.2072072072072072</v>
      </c>
      <c r="C11" s="8">
        <f>COUNTIF(Póspercentuais!$BW$3:$BW$114,$A11)</f>
        <v>23</v>
      </c>
    </row>
    <row r="12" spans="1:5" x14ac:dyDescent="0.2">
      <c r="A12" s="31" t="s">
        <v>212</v>
      </c>
      <c r="B12" s="7">
        <f t="shared" si="0"/>
        <v>0.21621621621621623</v>
      </c>
      <c r="C12" s="8">
        <f>COUNTIF(Póspercentuais!$BW$3:$BW$114,$A12)</f>
        <v>24</v>
      </c>
    </row>
    <row r="13" spans="1:5" x14ac:dyDescent="0.2">
      <c r="A13" s="31" t="s">
        <v>217</v>
      </c>
      <c r="B13" s="7">
        <f t="shared" si="0"/>
        <v>6.3063063063063057E-2</v>
      </c>
      <c r="C13" s="8">
        <f>COUNTIF(Póspercentuais!$BW$3:$BW$114,$A13)</f>
        <v>7</v>
      </c>
    </row>
    <row r="14" spans="1:5" x14ac:dyDescent="0.2">
      <c r="A14" s="31" t="s">
        <v>218</v>
      </c>
      <c r="B14" s="7">
        <f t="shared" si="0"/>
        <v>7.2072072072072071E-2</v>
      </c>
      <c r="C14" s="8">
        <f>COUNTIF(Póspercentuais!$BW$3:$BW$114,$A14)</f>
        <v>8</v>
      </c>
    </row>
    <row r="15" spans="1:5" x14ac:dyDescent="0.2">
      <c r="A15" s="31" t="s">
        <v>216</v>
      </c>
      <c r="B15" s="7">
        <f t="shared" si="0"/>
        <v>0.28828828828828829</v>
      </c>
      <c r="C15" s="8">
        <f>COUNTIF(Póspercentuais!$BW$3:$BW$114,$A15)</f>
        <v>32</v>
      </c>
    </row>
    <row r="16" spans="1:5" x14ac:dyDescent="0.2">
      <c r="A16" s="31" t="s">
        <v>215</v>
      </c>
      <c r="B16" s="7">
        <f t="shared" si="0"/>
        <v>1.8018018018018018E-2</v>
      </c>
      <c r="C16" s="8">
        <f>COUNTIF(Póspercentuais!$BW$3:$BW$114,$A16)</f>
        <v>2</v>
      </c>
    </row>
    <row r="17" spans="1:3" x14ac:dyDescent="0.2">
      <c r="A17" s="30" t="s">
        <v>231</v>
      </c>
      <c r="B17" s="9">
        <f>SUM(B10:B16)</f>
        <v>1.0000000000000002</v>
      </c>
      <c r="C17" s="8">
        <f>SUM(C10:C16)</f>
        <v>111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117E2-9402-4E9F-BF2E-A74BB2D198F6}">
  <dimension ref="A1:E18"/>
  <sheetViews>
    <sheetView workbookViewId="0">
      <selection activeCell="D23" sqref="D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TEXT(Póspercentuais!BX1,"0")</f>
        <v>QUESTÃO74</v>
      </c>
    </row>
    <row r="2" spans="1:5" x14ac:dyDescent="0.2">
      <c r="A2" s="34" t="str">
        <f>HLOOKUP(A1,Póspercentuais!$C$1:$DD$2,2,FALSE)</f>
        <v>Como você avalia o acesso à informação na UFPR, para os itens a seguir- [Agência UFPR Internacional]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ht="15" x14ac:dyDescent="0.2">
      <c r="A7" s="43"/>
      <c r="B7" s="43"/>
      <c r="C7" s="43"/>
      <c r="D7" s="43"/>
    </row>
    <row r="8" spans="1:5" x14ac:dyDescent="0.2">
      <c r="A8" s="1"/>
      <c r="B8" s="6"/>
      <c r="C8" s="4"/>
      <c r="D8" s="5"/>
    </row>
    <row r="9" spans="1:5" x14ac:dyDescent="0.2">
      <c r="A9" s="1"/>
      <c r="C9" s="4"/>
      <c r="D9" s="5"/>
    </row>
    <row r="10" spans="1:5" x14ac:dyDescent="0.2">
      <c r="A10" s="32" t="s">
        <v>225</v>
      </c>
      <c r="B10" s="33"/>
      <c r="C10" s="33"/>
    </row>
    <row r="11" spans="1:5" x14ac:dyDescent="0.2">
      <c r="A11" s="31" t="s">
        <v>213</v>
      </c>
      <c r="B11" s="7">
        <f>C11/$C$18</f>
        <v>6.3063063063063057E-2</v>
      </c>
      <c r="C11" s="8">
        <f>COUNTIF(Póspercentuais!$BX$3:$BX$114,$A11)</f>
        <v>7</v>
      </c>
    </row>
    <row r="12" spans="1:5" x14ac:dyDescent="0.2">
      <c r="A12" s="31" t="s">
        <v>214</v>
      </c>
      <c r="B12" s="7">
        <f t="shared" ref="B12:B17" si="0">C12/$C$18</f>
        <v>0.17117117117117117</v>
      </c>
      <c r="C12" s="8">
        <f>COUNTIF(Póspercentuais!$BX$3:$BX$114,$A12)</f>
        <v>19</v>
      </c>
    </row>
    <row r="13" spans="1:5" x14ac:dyDescent="0.2">
      <c r="A13" s="31" t="s">
        <v>212</v>
      </c>
      <c r="B13" s="7">
        <f t="shared" si="0"/>
        <v>0.1981981981981982</v>
      </c>
      <c r="C13" s="8">
        <f>COUNTIF(Póspercentuais!$BX$3:$BX$114,$A13)</f>
        <v>22</v>
      </c>
    </row>
    <row r="14" spans="1:5" x14ac:dyDescent="0.2">
      <c r="A14" s="31" t="s">
        <v>217</v>
      </c>
      <c r="B14" s="7">
        <f t="shared" si="0"/>
        <v>0.14414414414414414</v>
      </c>
      <c r="C14" s="8">
        <f>COUNTIF(Póspercentuais!$BX$3:$BX$114,$A14)</f>
        <v>16</v>
      </c>
    </row>
    <row r="15" spans="1:5" x14ac:dyDescent="0.2">
      <c r="A15" s="31" t="s">
        <v>218</v>
      </c>
      <c r="B15" s="7">
        <f t="shared" si="0"/>
        <v>7.2072072072072071E-2</v>
      </c>
      <c r="C15" s="8">
        <f>COUNTIF(Póspercentuais!$BX$3:$BX$114,$A15)</f>
        <v>8</v>
      </c>
    </row>
    <row r="16" spans="1:5" x14ac:dyDescent="0.2">
      <c r="A16" s="31" t="s">
        <v>216</v>
      </c>
      <c r="B16" s="7">
        <f t="shared" si="0"/>
        <v>0.30630630630630629</v>
      </c>
      <c r="C16" s="8">
        <f>COUNTIF(Póspercentuais!$BX$3:$BX$114,$A16)</f>
        <v>34</v>
      </c>
    </row>
    <row r="17" spans="1:3" x14ac:dyDescent="0.2">
      <c r="A17" s="31" t="s">
        <v>215</v>
      </c>
      <c r="B17" s="7">
        <f t="shared" si="0"/>
        <v>4.5045045045045043E-2</v>
      </c>
      <c r="C17" s="8">
        <f>COUNTIF(Póspercentuais!$BX$3:$BX$114,$A17)</f>
        <v>5</v>
      </c>
    </row>
    <row r="18" spans="1:3" x14ac:dyDescent="0.2">
      <c r="A18" s="30" t="s">
        <v>231</v>
      </c>
      <c r="B18" s="9">
        <f>SUM(B11:B17)</f>
        <v>1</v>
      </c>
      <c r="C18" s="8">
        <f>SUM(C11:C17)</f>
        <v>111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3C8FD-B0EA-40F3-AF87-1BC38911C344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TEXT(Póspercentuais!BY1,"0")</f>
        <v>QUESTÃO75</v>
      </c>
    </row>
    <row r="2" spans="1:5" x14ac:dyDescent="0.2">
      <c r="A2" s="34" t="str">
        <f>HLOOKUP(A1,Póspercentuais!$C$1:$DD$2,2,FALSE)</f>
        <v>Como você avalia o acesso à informação na UFPR, para os itens a seguir- [Editais de Pesquisa]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0.10810810810810811</v>
      </c>
      <c r="C10" s="8">
        <f>COUNTIF(Póspercentuais!$BY$3:$BY$114,$A10)</f>
        <v>12</v>
      </c>
    </row>
    <row r="11" spans="1:5" x14ac:dyDescent="0.2">
      <c r="A11" s="31" t="s">
        <v>214</v>
      </c>
      <c r="B11" s="7">
        <f t="shared" ref="B11:B16" si="0">C11/$C$17</f>
        <v>0.1981981981981982</v>
      </c>
      <c r="C11" s="8">
        <f>COUNTIF(Póspercentuais!$BY$3:$BY$114,$A11)</f>
        <v>22</v>
      </c>
    </row>
    <row r="12" spans="1:5" x14ac:dyDescent="0.2">
      <c r="A12" s="31" t="s">
        <v>212</v>
      </c>
      <c r="B12" s="7">
        <f t="shared" si="0"/>
        <v>0.26126126126126126</v>
      </c>
      <c r="C12" s="8">
        <f>COUNTIF(Póspercentuais!$BY$3:$BY$114,$A12)</f>
        <v>29</v>
      </c>
    </row>
    <row r="13" spans="1:5" x14ac:dyDescent="0.2">
      <c r="A13" s="31" t="s">
        <v>217</v>
      </c>
      <c r="B13" s="7">
        <f t="shared" si="0"/>
        <v>0.21621621621621623</v>
      </c>
      <c r="C13" s="8">
        <f>COUNTIF(Póspercentuais!$BY$3:$BY$114,$A13)</f>
        <v>24</v>
      </c>
    </row>
    <row r="14" spans="1:5" x14ac:dyDescent="0.2">
      <c r="A14" s="31" t="s">
        <v>218</v>
      </c>
      <c r="B14" s="7">
        <f t="shared" si="0"/>
        <v>3.6036036036036036E-2</v>
      </c>
      <c r="C14" s="8">
        <f>COUNTIF(Póspercentuais!$BY$3:$BY$114,$A14)</f>
        <v>4</v>
      </c>
    </row>
    <row r="15" spans="1:5" x14ac:dyDescent="0.2">
      <c r="A15" s="31" t="s">
        <v>216</v>
      </c>
      <c r="B15" s="7">
        <f t="shared" si="0"/>
        <v>0.17117117117117117</v>
      </c>
      <c r="C15" s="8">
        <f>COUNTIF(Póspercentuais!$BY$3:$BY$114,$A15)</f>
        <v>19</v>
      </c>
    </row>
    <row r="16" spans="1:5" x14ac:dyDescent="0.2">
      <c r="A16" s="31" t="s">
        <v>215</v>
      </c>
      <c r="B16" s="7">
        <f t="shared" si="0"/>
        <v>9.0090090090090089E-3</v>
      </c>
      <c r="C16" s="8">
        <f>COUNTIF(Póspercentuais!$BY$3:$BY$114,$A16)</f>
        <v>1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6C9A1-D1CC-4EB1-8523-A8A349EEB2F6}">
  <dimension ref="A1:E18"/>
  <sheetViews>
    <sheetView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TEXT(Póspercentuais!BZ1,"0")</f>
        <v>QUESTÃO76</v>
      </c>
    </row>
    <row r="2" spans="1:5" x14ac:dyDescent="0.2">
      <c r="A2" s="34" t="str">
        <f>HLOOKUP(A1,Póspercentuais!$C$1:$DD$2,2,FALSE)</f>
        <v>Como você avalia o acesso à informação na UFPR, para os itens a seguir- [Assistência psicológica e à saúde]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ht="15" x14ac:dyDescent="0.2">
      <c r="A7" s="43"/>
      <c r="B7" s="43"/>
      <c r="C7" s="43"/>
      <c r="D7" s="43"/>
    </row>
    <row r="8" spans="1:5" x14ac:dyDescent="0.2">
      <c r="A8" s="1"/>
      <c r="B8" s="6"/>
      <c r="C8" s="4"/>
      <c r="D8" s="5"/>
    </row>
    <row r="9" spans="1:5" x14ac:dyDescent="0.2">
      <c r="A9" s="1"/>
      <c r="C9" s="4"/>
      <c r="D9" s="5"/>
    </row>
    <row r="10" spans="1:5" x14ac:dyDescent="0.2">
      <c r="A10" s="32" t="s">
        <v>225</v>
      </c>
      <c r="B10" s="33"/>
      <c r="C10" s="33"/>
    </row>
    <row r="11" spans="1:5" x14ac:dyDescent="0.2">
      <c r="A11" s="31" t="s">
        <v>213</v>
      </c>
      <c r="B11" s="7">
        <f>C11/$C$18</f>
        <v>0.18018018018018017</v>
      </c>
      <c r="C11" s="8">
        <f>COUNTIF(Póspercentuais!$BZ$3:$BZ$114,$A11)</f>
        <v>20</v>
      </c>
    </row>
    <row r="12" spans="1:5" x14ac:dyDescent="0.2">
      <c r="A12" s="31" t="s">
        <v>214</v>
      </c>
      <c r="B12" s="7">
        <f t="shared" ref="B12:B17" si="0">C12/$C$18</f>
        <v>0.27027027027027029</v>
      </c>
      <c r="C12" s="8">
        <f>COUNTIF(Póspercentuais!$BZ$3:$BZ$114,$A12)</f>
        <v>30</v>
      </c>
    </row>
    <row r="13" spans="1:5" x14ac:dyDescent="0.2">
      <c r="A13" s="31" t="s">
        <v>212</v>
      </c>
      <c r="B13" s="7">
        <f t="shared" si="0"/>
        <v>0.16216216216216217</v>
      </c>
      <c r="C13" s="8">
        <f>COUNTIF(Póspercentuais!$BZ$3:$BZ$114,$A13)</f>
        <v>18</v>
      </c>
    </row>
    <row r="14" spans="1:5" x14ac:dyDescent="0.2">
      <c r="A14" s="31" t="s">
        <v>217</v>
      </c>
      <c r="B14" s="7">
        <f t="shared" si="0"/>
        <v>9.90990990990991E-2</v>
      </c>
      <c r="C14" s="8">
        <f>COUNTIF(Póspercentuais!$BZ$3:$BZ$114,$A14)</f>
        <v>11</v>
      </c>
    </row>
    <row r="15" spans="1:5" x14ac:dyDescent="0.2">
      <c r="A15" s="31" t="s">
        <v>218</v>
      </c>
      <c r="B15" s="7">
        <f t="shared" si="0"/>
        <v>2.7027027027027029E-2</v>
      </c>
      <c r="C15" s="8">
        <f>COUNTIF(Póspercentuais!$BZ$3:$BZ$114,$A15)</f>
        <v>3</v>
      </c>
    </row>
    <row r="16" spans="1:5" x14ac:dyDescent="0.2">
      <c r="A16" s="31" t="s">
        <v>216</v>
      </c>
      <c r="B16" s="7">
        <f t="shared" si="0"/>
        <v>0.24324324324324326</v>
      </c>
      <c r="C16" s="8">
        <f>COUNTIF(Póspercentuais!$BZ$3:$BZ$114,$A16)</f>
        <v>27</v>
      </c>
    </row>
    <row r="17" spans="1:3" x14ac:dyDescent="0.2">
      <c r="A17" s="31" t="s">
        <v>215</v>
      </c>
      <c r="B17" s="7">
        <f t="shared" si="0"/>
        <v>1.8018018018018018E-2</v>
      </c>
      <c r="C17" s="8">
        <f>COUNTIF(Póspercentuais!$BZ$3:$BZ$114,$A17)</f>
        <v>2</v>
      </c>
    </row>
    <row r="18" spans="1:3" x14ac:dyDescent="0.2">
      <c r="A18" s="30" t="s">
        <v>231</v>
      </c>
      <c r="B18" s="9">
        <f>SUM(B11:B17)</f>
        <v>1</v>
      </c>
      <c r="C18" s="8">
        <f>SUM(C11:C17)</f>
        <v>111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FBCCF-5774-40B1-9BF8-CF2515692A79}">
  <dimension ref="A1:E11"/>
  <sheetViews>
    <sheetView zoomScaleNormal="100" workbookViewId="0">
      <selection activeCell="D16" sqref="D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TEXT(Póspercentuais!G1,"0")</f>
        <v>QUESTÃO5</v>
      </c>
    </row>
    <row r="2" spans="1:5" ht="12.75" customHeight="1" x14ac:dyDescent="0.2">
      <c r="A2" s="34" t="str">
        <f>HLOOKUP(A1,Póspercentuais!$C$1:$DD$2,2,FALSE)</f>
        <v>Você teve aulas remotas durante o período de pandemia?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C7" s="4"/>
      <c r="D7" s="5"/>
    </row>
    <row r="8" spans="1:5" x14ac:dyDescent="0.2">
      <c r="A8" s="32" t="s">
        <v>225</v>
      </c>
      <c r="B8" s="33"/>
      <c r="C8" s="33"/>
    </row>
    <row r="9" spans="1:5" x14ac:dyDescent="0.2">
      <c r="A9" s="1" t="s">
        <v>210</v>
      </c>
      <c r="B9" s="7">
        <f>C9/$C$11</f>
        <v>0.6517857142857143</v>
      </c>
      <c r="C9" s="8">
        <f>COUNTIF(Póspercentuais!$G$3:$G$114,$A9)</f>
        <v>73</v>
      </c>
    </row>
    <row r="10" spans="1:5" x14ac:dyDescent="0.2">
      <c r="A10" s="31" t="s">
        <v>211</v>
      </c>
      <c r="B10" s="7">
        <f>C10/$C$11</f>
        <v>0.3482142857142857</v>
      </c>
      <c r="C10" s="8">
        <f>COUNTIF(Póspercentuais!$G$3:$G$114,$A10)</f>
        <v>39</v>
      </c>
    </row>
    <row r="11" spans="1:5" x14ac:dyDescent="0.2">
      <c r="A11" s="30" t="s">
        <v>231</v>
      </c>
      <c r="B11" s="9">
        <f>SUM(B9:B10)</f>
        <v>1</v>
      </c>
      <c r="C11" s="8">
        <f>SUM(C9:C10)</f>
        <v>112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DFB7B-F2C3-4E9B-8A01-BD54972D8C3E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TEXT(Póspercentuais!CA1,"0")</f>
        <v>QUESTÃO77</v>
      </c>
    </row>
    <row r="2" spans="1:5" x14ac:dyDescent="0.2">
      <c r="A2" s="34" t="str">
        <f>HLOOKUP(A1,Póspercentuais!$C$1:$DD$2,2,FALSE)</f>
        <v>Qual a sua opinião sobre a divulgação de atividades de pesquisa da UFPR- [Internamente]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0.14414414414414414</v>
      </c>
      <c r="C10" s="8">
        <f>COUNTIF(Póspercentuais!$CA$3:$CA$114,$A10)</f>
        <v>16</v>
      </c>
    </row>
    <row r="11" spans="1:5" x14ac:dyDescent="0.2">
      <c r="A11" s="31" t="s">
        <v>214</v>
      </c>
      <c r="B11" s="7">
        <f t="shared" ref="B11:B16" si="0">C11/$C$17</f>
        <v>0.3783783783783784</v>
      </c>
      <c r="C11" s="8">
        <f>COUNTIF(Póspercentuais!$CA$3:$CA$114,$A11)</f>
        <v>42</v>
      </c>
    </row>
    <row r="12" spans="1:5" x14ac:dyDescent="0.2">
      <c r="A12" s="31" t="s">
        <v>212</v>
      </c>
      <c r="B12" s="7">
        <f t="shared" si="0"/>
        <v>0.29729729729729731</v>
      </c>
      <c r="C12" s="8">
        <f>COUNTIF(Póspercentuais!$CA$3:$CA$114,$A12)</f>
        <v>33</v>
      </c>
    </row>
    <row r="13" spans="1:5" x14ac:dyDescent="0.2">
      <c r="A13" s="31" t="s">
        <v>217</v>
      </c>
      <c r="B13" s="7">
        <f t="shared" si="0"/>
        <v>0.10810810810810811</v>
      </c>
      <c r="C13" s="8">
        <f>COUNTIF(Póspercentuais!$CA$3:$CA$114,$A13)</f>
        <v>12</v>
      </c>
    </row>
    <row r="14" spans="1:5" x14ac:dyDescent="0.2">
      <c r="A14" s="31" t="s">
        <v>218</v>
      </c>
      <c r="B14" s="7">
        <f t="shared" si="0"/>
        <v>4.5045045045045043E-2</v>
      </c>
      <c r="C14" s="8">
        <f>COUNTIF(Póspercentuais!$CA$3:$CA$114,$A14)</f>
        <v>5</v>
      </c>
    </row>
    <row r="15" spans="1:5" x14ac:dyDescent="0.2">
      <c r="A15" s="31" t="s">
        <v>216</v>
      </c>
      <c r="B15" s="7">
        <f t="shared" si="0"/>
        <v>2.7027027027027029E-2</v>
      </c>
      <c r="C15" s="8">
        <f>COUNTIF(Póspercentuais!$CA$3:$CA$114,$A15)</f>
        <v>3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COUNTIF(Póspercentuais!$CA$3:$CA$114,$A16)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9BE84-35CB-486F-BAE2-B721EB5038C4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TEXT(Póspercentuais!CB1,"0")</f>
        <v>QUESTÃO78</v>
      </c>
    </row>
    <row r="2" spans="1:5" x14ac:dyDescent="0.2">
      <c r="A2" s="34" t="str">
        <f>HLOOKUP(A1,Póspercentuais!$C$1:$DD$2,2,FALSE)</f>
        <v>Qual a sua opinião sobre a divulgação de atividades de pesquisa da UFPR- [Fora da UFPR]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8.1081081081081086E-2</v>
      </c>
      <c r="C10" s="8">
        <f>COUNTIF(Póspercentuais!$CB$3:$CB$114,$A10)</f>
        <v>9</v>
      </c>
    </row>
    <row r="11" spans="1:5" x14ac:dyDescent="0.2">
      <c r="A11" s="31" t="s">
        <v>214</v>
      </c>
      <c r="B11" s="7">
        <f t="shared" ref="B11:B16" si="0">C11/$C$17</f>
        <v>0.26126126126126126</v>
      </c>
      <c r="C11" s="8">
        <f>COUNTIF(Póspercentuais!$CB$3:$CB$114,$A11)</f>
        <v>29</v>
      </c>
    </row>
    <row r="12" spans="1:5" x14ac:dyDescent="0.2">
      <c r="A12" s="31" t="s">
        <v>212</v>
      </c>
      <c r="B12" s="7">
        <f t="shared" si="0"/>
        <v>0.34234234234234234</v>
      </c>
      <c r="C12" s="8">
        <f>COUNTIF(Póspercentuais!$CB$3:$CB$114,$A12)</f>
        <v>38</v>
      </c>
    </row>
    <row r="13" spans="1:5" x14ac:dyDescent="0.2">
      <c r="A13" s="31" t="s">
        <v>217</v>
      </c>
      <c r="B13" s="7">
        <f t="shared" si="0"/>
        <v>0.15315315315315314</v>
      </c>
      <c r="C13" s="8">
        <f>COUNTIF(Póspercentuais!$CB$3:$CB$114,$A13)</f>
        <v>17</v>
      </c>
    </row>
    <row r="14" spans="1:5" x14ac:dyDescent="0.2">
      <c r="A14" s="31" t="s">
        <v>218</v>
      </c>
      <c r="B14" s="7">
        <f t="shared" si="0"/>
        <v>6.3063063063063057E-2</v>
      </c>
      <c r="C14" s="8">
        <f>COUNTIF(Póspercentuais!$CB$3:$CB$114,$A14)</f>
        <v>7</v>
      </c>
    </row>
    <row r="15" spans="1:5" x14ac:dyDescent="0.2">
      <c r="A15" s="31" t="s">
        <v>216</v>
      </c>
      <c r="B15" s="7">
        <f t="shared" si="0"/>
        <v>9.90990990990991E-2</v>
      </c>
      <c r="C15" s="8">
        <f>COUNTIF(Póspercentuais!$CB$3:$CB$114,$A15)</f>
        <v>11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COUNTIF(Póspercentuais!$CB$3:$CB$114,$A16)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A0BB1-AEA2-40D2-BCA8-EAC107840613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TEXT(Póspercentuais!CC1,"0")</f>
        <v>QUESTÃO79</v>
      </c>
    </row>
    <row r="2" spans="1:5" x14ac:dyDescent="0.2">
      <c r="A2" s="34" t="str">
        <f>HLOOKUP(A1,Póspercentuais!$C$1:$DD$2,2,FALSE)</f>
        <v>Como você avalia o funcionamento da secretaria de pós-graduação, antes e/ou durante o período de pandemia, com relação ao temas a seguir- [Horário de Atendimento]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0.26605504587155965</v>
      </c>
      <c r="C10" s="8">
        <f>COUNTIF(Póspercentuais!$CC$3:$CC$114,$A10)</f>
        <v>29</v>
      </c>
    </row>
    <row r="11" spans="1:5" x14ac:dyDescent="0.2">
      <c r="A11" s="31" t="s">
        <v>214</v>
      </c>
      <c r="B11" s="7">
        <f t="shared" ref="B11:B16" si="0">C11/$C$17</f>
        <v>0.44036697247706424</v>
      </c>
      <c r="C11" s="8">
        <f>COUNTIF(Póspercentuais!$CC$3:$CC$114,$A11)</f>
        <v>48</v>
      </c>
    </row>
    <row r="12" spans="1:5" x14ac:dyDescent="0.2">
      <c r="A12" s="31" t="s">
        <v>212</v>
      </c>
      <c r="B12" s="7">
        <f t="shared" si="0"/>
        <v>0.11926605504587157</v>
      </c>
      <c r="C12" s="8">
        <f>COUNTIF(Póspercentuais!$CC$3:$CC$114,$A12)</f>
        <v>13</v>
      </c>
    </row>
    <row r="13" spans="1:5" x14ac:dyDescent="0.2">
      <c r="A13" s="31" t="s">
        <v>217</v>
      </c>
      <c r="B13" s="7">
        <f t="shared" si="0"/>
        <v>9.1743119266055051E-2</v>
      </c>
      <c r="C13" s="8">
        <f>COUNTIF(Póspercentuais!$CC$3:$CC$114,$A13)</f>
        <v>10</v>
      </c>
    </row>
    <row r="14" spans="1:5" x14ac:dyDescent="0.2">
      <c r="A14" s="31" t="s">
        <v>218</v>
      </c>
      <c r="B14" s="7">
        <f t="shared" si="0"/>
        <v>9.1743119266055051E-3</v>
      </c>
      <c r="C14" s="8">
        <f>COUNTIF(Póspercentuais!$CC$3:$CC$114,$A14)</f>
        <v>1</v>
      </c>
    </row>
    <row r="15" spans="1:5" x14ac:dyDescent="0.2">
      <c r="A15" s="31" t="s">
        <v>216</v>
      </c>
      <c r="B15" s="7">
        <f t="shared" si="0"/>
        <v>6.4220183486238536E-2</v>
      </c>
      <c r="C15" s="8">
        <f>COUNTIF(Póspercentuais!$CC$3:$CC$114,$A15)</f>
        <v>7</v>
      </c>
    </row>
    <row r="16" spans="1:5" x14ac:dyDescent="0.2">
      <c r="A16" s="31" t="s">
        <v>215</v>
      </c>
      <c r="B16" s="7">
        <f t="shared" si="0"/>
        <v>9.1743119266055051E-3</v>
      </c>
      <c r="C16" s="8">
        <f>COUNTIF(Póspercentuais!$CC$3:$CC$114,$A16)</f>
        <v>1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109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B171C-5051-42B6-A9BF-4D648A896257}">
  <dimension ref="A1:E17"/>
  <sheetViews>
    <sheetView workbookViewId="0">
      <selection activeCell="D21" sqref="D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TEXT(Póspercentuais!CD1,"0")</f>
        <v>QUESTÃO80</v>
      </c>
    </row>
    <row r="2" spans="1:5" x14ac:dyDescent="0.2">
      <c r="A2" s="34" t="str">
        <f>HLOOKUP(A1,Póspercentuais!$C$1:$DD$2,2,FALSE)</f>
        <v>Como você avalia o funcionamento da secretaria de pós-graduação, antes e/ou durante o período de pandemia, com relação ao temas a seguir- [Disponibilidade de informações]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0.34862385321100919</v>
      </c>
      <c r="C10" s="8">
        <f>COUNTIF(Póspercentuais!$CD$3:$CD$114,$A10)</f>
        <v>38</v>
      </c>
    </row>
    <row r="11" spans="1:5" x14ac:dyDescent="0.2">
      <c r="A11" s="31" t="s">
        <v>214</v>
      </c>
      <c r="B11" s="7">
        <f t="shared" ref="B11:B16" si="0">C11/$C$17</f>
        <v>0.32110091743119268</v>
      </c>
      <c r="C11" s="8">
        <f>COUNTIF(Póspercentuais!$CD$3:$CD$114,$A11)</f>
        <v>35</v>
      </c>
    </row>
    <row r="12" spans="1:5" x14ac:dyDescent="0.2">
      <c r="A12" s="31" t="s">
        <v>212</v>
      </c>
      <c r="B12" s="7">
        <f t="shared" si="0"/>
        <v>0.20183486238532111</v>
      </c>
      <c r="C12" s="8">
        <f>COUNTIF(Póspercentuais!$CD$3:$CD$114,$A12)</f>
        <v>22</v>
      </c>
    </row>
    <row r="13" spans="1:5" x14ac:dyDescent="0.2">
      <c r="A13" s="31" t="s">
        <v>217</v>
      </c>
      <c r="B13" s="7">
        <f t="shared" si="0"/>
        <v>7.3394495412844041E-2</v>
      </c>
      <c r="C13" s="8">
        <f>COUNTIF(Póspercentuais!$CD$3:$CD$114,$A13)</f>
        <v>8</v>
      </c>
    </row>
    <row r="14" spans="1:5" x14ac:dyDescent="0.2">
      <c r="A14" s="31" t="s">
        <v>218</v>
      </c>
      <c r="B14" s="7">
        <f t="shared" si="0"/>
        <v>2.7522935779816515E-2</v>
      </c>
      <c r="C14" s="8">
        <f>COUNTIF(Póspercentuais!$CD$3:$CD$114,$A14)</f>
        <v>3</v>
      </c>
    </row>
    <row r="15" spans="1:5" x14ac:dyDescent="0.2">
      <c r="A15" s="31" t="s">
        <v>216</v>
      </c>
      <c r="B15" s="7">
        <f t="shared" si="0"/>
        <v>2.7522935779816515E-2</v>
      </c>
      <c r="C15" s="8">
        <f>COUNTIF(Póspercentuais!$CD$3:$CD$114,$A15)</f>
        <v>3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COUNTIF(Póspercentuais!$CD$3:$CD$114,$A16)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109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CCF66-45F8-4183-ACEF-9A361629D701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TEXT(Póspercentuais!CE1,"0")</f>
        <v>QUESTÃO81</v>
      </c>
    </row>
    <row r="2" spans="1:5" x14ac:dyDescent="0.2">
      <c r="A2" s="34" t="str">
        <f>HLOOKUP(A1,Póspercentuais!$C$1:$DD$2,2,FALSE)</f>
        <v>Como você avalia o funcionamento da secretaria de pós-graduação, antes e/ou durante o período de pandemia, com relação ao temas a seguir- [Qualidade do atendimento]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0.46788990825688076</v>
      </c>
      <c r="C10" s="8">
        <f>COUNTIF(Póspercentuais!$CE$3:$CE$114,$A10)</f>
        <v>51</v>
      </c>
    </row>
    <row r="11" spans="1:5" x14ac:dyDescent="0.2">
      <c r="A11" s="31" t="s">
        <v>214</v>
      </c>
      <c r="B11" s="7">
        <f t="shared" ref="B11:B16" si="0">C11/$C$17</f>
        <v>0.29357798165137616</v>
      </c>
      <c r="C11" s="8">
        <f>COUNTIF(Póspercentuais!$CE$3:$CE$114,$A11)</f>
        <v>32</v>
      </c>
    </row>
    <row r="12" spans="1:5" x14ac:dyDescent="0.2">
      <c r="A12" s="31" t="s">
        <v>212</v>
      </c>
      <c r="B12" s="7">
        <f t="shared" si="0"/>
        <v>0.11926605504587157</v>
      </c>
      <c r="C12" s="8">
        <f>COUNTIF(Póspercentuais!$CE$3:$CE$114,$A12)</f>
        <v>13</v>
      </c>
    </row>
    <row r="13" spans="1:5" x14ac:dyDescent="0.2">
      <c r="A13" s="31" t="s">
        <v>217</v>
      </c>
      <c r="B13" s="7">
        <f t="shared" si="0"/>
        <v>6.4220183486238536E-2</v>
      </c>
      <c r="C13" s="8">
        <f>COUNTIF(Póspercentuais!$CE$3:$CE$114,$A13)</f>
        <v>7</v>
      </c>
    </row>
    <row r="14" spans="1:5" x14ac:dyDescent="0.2">
      <c r="A14" s="31" t="s">
        <v>218</v>
      </c>
      <c r="B14" s="7">
        <f t="shared" si="0"/>
        <v>4.5871559633027525E-2</v>
      </c>
      <c r="C14" s="8">
        <f>COUNTIF(Póspercentuais!$CE$3:$CE$114,$A14)</f>
        <v>5</v>
      </c>
    </row>
    <row r="15" spans="1:5" x14ac:dyDescent="0.2">
      <c r="A15" s="31" t="s">
        <v>216</v>
      </c>
      <c r="B15" s="7">
        <f t="shared" si="0"/>
        <v>9.1743119266055051E-3</v>
      </c>
      <c r="C15" s="8">
        <f>COUNTIF(Póspercentuais!$CE$3:$CE$114,$A15)</f>
        <v>1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COUNTIF(Póspercentuais!$CE$3:$CE$114,$A16)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109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DFB8C-8E07-4757-9A62-2B7E0ECFF2FA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TEXT(Póspercentuais!CF1,"0")</f>
        <v>QUESTÃO82</v>
      </c>
    </row>
    <row r="2" spans="1:5" x14ac:dyDescent="0.2">
      <c r="A2" s="34" t="str">
        <f>HLOOKUP(A1,Póspercentuais!$C$1:$DD$2,2,FALSE)</f>
        <v>Como você avalia o funcionamento da secretaria de pós-graduação, antes e/ou durante o período de pandemia, com relação ao temas a seguir- [Efetividade do atendimento (supre as demandas dos docentes e discentes)]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0.44036697247706424</v>
      </c>
      <c r="C10" s="8">
        <f>COUNTIF(Póspercentuais!$CF$3:$CF$114,$A10)</f>
        <v>48</v>
      </c>
    </row>
    <row r="11" spans="1:5" x14ac:dyDescent="0.2">
      <c r="A11" s="31" t="s">
        <v>214</v>
      </c>
      <c r="B11" s="7">
        <f t="shared" ref="B11:B16" si="0">C11/$C$17</f>
        <v>0.28440366972477066</v>
      </c>
      <c r="C11" s="8">
        <f>COUNTIF(Póspercentuais!$CF$3:$CF$114,$A11)</f>
        <v>31</v>
      </c>
    </row>
    <row r="12" spans="1:5" x14ac:dyDescent="0.2">
      <c r="A12" s="31" t="s">
        <v>212</v>
      </c>
      <c r="B12" s="7">
        <f t="shared" si="0"/>
        <v>0.15596330275229359</v>
      </c>
      <c r="C12" s="8">
        <f>COUNTIF(Póspercentuais!$CF$3:$CF$114,$A12)</f>
        <v>17</v>
      </c>
    </row>
    <row r="13" spans="1:5" x14ac:dyDescent="0.2">
      <c r="A13" s="31" t="s">
        <v>217</v>
      </c>
      <c r="B13" s="7">
        <f t="shared" si="0"/>
        <v>5.5045871559633031E-2</v>
      </c>
      <c r="C13" s="8">
        <f>COUNTIF(Póspercentuais!$CF$3:$CF$114,$A13)</f>
        <v>6</v>
      </c>
    </row>
    <row r="14" spans="1:5" x14ac:dyDescent="0.2">
      <c r="A14" s="31" t="s">
        <v>218</v>
      </c>
      <c r="B14" s="7">
        <f t="shared" si="0"/>
        <v>1.834862385321101E-2</v>
      </c>
      <c r="C14" s="8">
        <f>COUNTIF(Póspercentuais!$CF$3:$CF$114,$A14)</f>
        <v>2</v>
      </c>
    </row>
    <row r="15" spans="1:5" x14ac:dyDescent="0.2">
      <c r="A15" s="31" t="s">
        <v>216</v>
      </c>
      <c r="B15" s="7">
        <f t="shared" si="0"/>
        <v>4.5871559633027525E-2</v>
      </c>
      <c r="C15" s="8">
        <f>COUNTIF(Póspercentuais!$CF$3:$CF$114,$A15)</f>
        <v>5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COUNTIF(Póspercentuais!$CF$3:$CF$114,$A16)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109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A415E-F49D-474A-BB62-5F020FB278F2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TEXT(Póspercentuais!CG1,"0")</f>
        <v>QUESTÃO83</v>
      </c>
    </row>
    <row r="2" spans="1:5" x14ac:dyDescent="0.2">
      <c r="A2" s="34" t="str">
        <f>HLOOKUP(A1,Póspercentuais!$C$1:$DD$2,2,FALSE)</f>
        <v>Como você avalia o funcionamento da secretaria de pós-graduação, antes e/ou durante o período de pandemia, com relação ao temas a seguir- [Quantidade de corpo técnico administrativo]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0.22935779816513763</v>
      </c>
      <c r="C10" s="8">
        <f>COUNTIF(Póspercentuais!$CG$3:$CG$114,$A10)</f>
        <v>25</v>
      </c>
    </row>
    <row r="11" spans="1:5" x14ac:dyDescent="0.2">
      <c r="A11" s="31" t="s">
        <v>214</v>
      </c>
      <c r="B11" s="7">
        <f t="shared" ref="B11:B16" si="0">C11/$C$17</f>
        <v>0.39449541284403672</v>
      </c>
      <c r="C11" s="8">
        <f>COUNTIF(Póspercentuais!$CG$3:$CG$114,$A11)</f>
        <v>43</v>
      </c>
    </row>
    <row r="12" spans="1:5" x14ac:dyDescent="0.2">
      <c r="A12" s="31" t="s">
        <v>212</v>
      </c>
      <c r="B12" s="7">
        <f t="shared" si="0"/>
        <v>0.23853211009174313</v>
      </c>
      <c r="C12" s="8">
        <f>COUNTIF(Póspercentuais!$CG$3:$CG$114,$A12)</f>
        <v>26</v>
      </c>
    </row>
    <row r="13" spans="1:5" x14ac:dyDescent="0.2">
      <c r="A13" s="31" t="s">
        <v>217</v>
      </c>
      <c r="B13" s="7">
        <f t="shared" si="0"/>
        <v>4.5871559633027525E-2</v>
      </c>
      <c r="C13" s="8">
        <f>COUNTIF(Póspercentuais!$CG$3:$CG$114,$A13)</f>
        <v>5</v>
      </c>
    </row>
    <row r="14" spans="1:5" x14ac:dyDescent="0.2">
      <c r="A14" s="31" t="s">
        <v>218</v>
      </c>
      <c r="B14" s="7">
        <f t="shared" si="0"/>
        <v>9.1743119266055051E-3</v>
      </c>
      <c r="C14" s="8">
        <f>COUNTIF(Póspercentuais!$CG$3:$CG$114,$A14)</f>
        <v>1</v>
      </c>
    </row>
    <row r="15" spans="1:5" x14ac:dyDescent="0.2">
      <c r="A15" s="31" t="s">
        <v>216</v>
      </c>
      <c r="B15" s="7">
        <f t="shared" si="0"/>
        <v>8.2568807339449546E-2</v>
      </c>
      <c r="C15" s="8">
        <f>COUNTIF(Póspercentuais!$CG$3:$CG$114,$A15)</f>
        <v>9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COUNTIF(Póspercentuais!$CG$3:$CG$114,$A16)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109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E2559-87B8-4FED-8A1E-C57130837C5E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TEXT(Póspercentuais!CH1,"0")</f>
        <v>QUESTÃO84</v>
      </c>
    </row>
    <row r="2" spans="1:5" x14ac:dyDescent="0.2">
      <c r="A2" s="34" t="str">
        <f>HLOOKUP(A1,Póspercentuais!$C$1:$DD$2,2,FALSE)</f>
        <v>Avalie a qualidade do site do programa de pós-graduação, considerando: [A estruturação (o layout é claro e intuitivo)]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0.19266055045871561</v>
      </c>
      <c r="C10" s="8">
        <f>COUNTIF(Póspercentuais!$CH$3:$CH$114,$A10)</f>
        <v>21</v>
      </c>
    </row>
    <row r="11" spans="1:5" x14ac:dyDescent="0.2">
      <c r="A11" s="31" t="s">
        <v>214</v>
      </c>
      <c r="B11" s="7">
        <f t="shared" ref="B11:B16" si="0">C11/$C$17</f>
        <v>0.51376146788990829</v>
      </c>
      <c r="C11" s="8">
        <f>COUNTIF(Póspercentuais!$CH$3:$CH$114,$A11)</f>
        <v>56</v>
      </c>
    </row>
    <row r="12" spans="1:5" x14ac:dyDescent="0.2">
      <c r="A12" s="31" t="s">
        <v>212</v>
      </c>
      <c r="B12" s="7">
        <f t="shared" si="0"/>
        <v>0.23853211009174313</v>
      </c>
      <c r="C12" s="8">
        <f>COUNTIF(Póspercentuais!$CH$3:$CH$114,$A12)</f>
        <v>26</v>
      </c>
    </row>
    <row r="13" spans="1:5" x14ac:dyDescent="0.2">
      <c r="A13" s="31" t="s">
        <v>217</v>
      </c>
      <c r="B13" s="7">
        <f t="shared" si="0"/>
        <v>4.5871559633027525E-2</v>
      </c>
      <c r="C13" s="8">
        <f>COUNTIF(Póspercentuais!$CH$3:$CH$114,$A13)</f>
        <v>5</v>
      </c>
    </row>
    <row r="14" spans="1:5" x14ac:dyDescent="0.2">
      <c r="A14" s="31" t="s">
        <v>218</v>
      </c>
      <c r="B14" s="7">
        <f t="shared" si="0"/>
        <v>0</v>
      </c>
      <c r="C14" s="8">
        <f>COUNTIF(Póspercentuais!$CH$3:$CH$114,$A14)</f>
        <v>0</v>
      </c>
    </row>
    <row r="15" spans="1:5" x14ac:dyDescent="0.2">
      <c r="A15" s="31" t="s">
        <v>216</v>
      </c>
      <c r="B15" s="7">
        <f t="shared" si="0"/>
        <v>9.1743119266055051E-3</v>
      </c>
      <c r="C15" s="8">
        <f>COUNTIF(Póspercentuais!$CH$3:$CH$114,$A15)</f>
        <v>1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COUNTIF(Póspercentuais!$CH$3:$CH$114,$A16)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109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FBEE7-575E-4BC5-A5E5-737D696F0C45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TEXT(Póspercentuais!CI1,"0")</f>
        <v>QUESTÃO85</v>
      </c>
    </row>
    <row r="2" spans="1:5" x14ac:dyDescent="0.2">
      <c r="A2" s="34" t="str">
        <f>HLOOKUP(A1,Póspercentuais!$C$1:$DD$2,2,FALSE)</f>
        <v>Avalie a qualidade do site do programa de pós-graduação, considerando: [A responsividade (o acesso por smartphones está configurado adequadamente)]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0.13761467889908258</v>
      </c>
      <c r="C10" s="8">
        <f>COUNTIF(Póspercentuais!$CI$3:$CI$114,$A10)</f>
        <v>15</v>
      </c>
    </row>
    <row r="11" spans="1:5" x14ac:dyDescent="0.2">
      <c r="A11" s="31" t="s">
        <v>214</v>
      </c>
      <c r="B11" s="7">
        <f t="shared" ref="B11:B16" si="0">C11/$C$17</f>
        <v>0.41284403669724773</v>
      </c>
      <c r="C11" s="8">
        <f>COUNTIF(Póspercentuais!$CI$3:$CI$114,$A11)</f>
        <v>45</v>
      </c>
    </row>
    <row r="12" spans="1:5" x14ac:dyDescent="0.2">
      <c r="A12" s="31" t="s">
        <v>212</v>
      </c>
      <c r="B12" s="7">
        <f t="shared" si="0"/>
        <v>0.1743119266055046</v>
      </c>
      <c r="C12" s="8">
        <f>COUNTIF(Póspercentuais!$CI$3:$CI$114,$A12)</f>
        <v>19</v>
      </c>
    </row>
    <row r="13" spans="1:5" x14ac:dyDescent="0.2">
      <c r="A13" s="31" t="s">
        <v>217</v>
      </c>
      <c r="B13" s="7">
        <f t="shared" si="0"/>
        <v>7.3394495412844041E-2</v>
      </c>
      <c r="C13" s="8">
        <f>COUNTIF(Póspercentuais!$CI$3:$CI$114,$A13)</f>
        <v>8</v>
      </c>
    </row>
    <row r="14" spans="1:5" x14ac:dyDescent="0.2">
      <c r="A14" s="31" t="s">
        <v>218</v>
      </c>
      <c r="B14" s="7">
        <f t="shared" si="0"/>
        <v>0</v>
      </c>
      <c r="C14" s="8">
        <f>COUNTIF(Póspercentuais!$CI$3:$CI$114,$A14)</f>
        <v>0</v>
      </c>
    </row>
    <row r="15" spans="1:5" x14ac:dyDescent="0.2">
      <c r="A15" s="31" t="s">
        <v>216</v>
      </c>
      <c r="B15" s="7">
        <f t="shared" si="0"/>
        <v>0.19266055045871561</v>
      </c>
      <c r="C15" s="8">
        <f>COUNTIF(Póspercentuais!$CI$3:$CI$114,$A15)</f>
        <v>21</v>
      </c>
    </row>
    <row r="16" spans="1:5" x14ac:dyDescent="0.2">
      <c r="A16" s="31" t="s">
        <v>215</v>
      </c>
      <c r="B16" s="7">
        <f t="shared" si="0"/>
        <v>9.1743119266055051E-3</v>
      </c>
      <c r="C16" s="8">
        <f>COUNTIF(Póspercentuais!$CI$3:$CI$114,$A16)</f>
        <v>1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109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2DC0E-52F5-4287-9FE3-8BA00DEBB7D3}">
  <dimension ref="A1:E16"/>
  <sheetViews>
    <sheetView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TEXT(Póspercentuais!CJ1,"0")</f>
        <v>QUESTÃO86</v>
      </c>
    </row>
    <row r="2" spans="1:5" x14ac:dyDescent="0.2">
      <c r="A2" s="34" t="str">
        <f>HLOOKUP(A1,Póspercentuais!$C$1:$DD$2,2,FALSE)</f>
        <v>Avalie a qualidade do site do programa de pós-graduação, considerando: [O acesso às informações]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C7" s="4"/>
      <c r="D7" s="5"/>
    </row>
    <row r="8" spans="1:5" x14ac:dyDescent="0.2">
      <c r="A8" s="32" t="s">
        <v>225</v>
      </c>
      <c r="B8" s="33"/>
      <c r="C8" s="33"/>
    </row>
    <row r="9" spans="1:5" x14ac:dyDescent="0.2">
      <c r="A9" s="31" t="s">
        <v>213</v>
      </c>
      <c r="B9" s="7">
        <f>C9/$C$16</f>
        <v>0.20183486238532111</v>
      </c>
      <c r="C9" s="8">
        <f>COUNTIF(Póspercentuais!$CJ$3:$CJ$114,$A9)</f>
        <v>22</v>
      </c>
    </row>
    <row r="10" spans="1:5" x14ac:dyDescent="0.2">
      <c r="A10" s="31" t="s">
        <v>214</v>
      </c>
      <c r="B10" s="7">
        <f t="shared" ref="B10:B15" si="0">C10/$C$16</f>
        <v>0.41284403669724773</v>
      </c>
      <c r="C10" s="8">
        <f>COUNTIF(Póspercentuais!$CJ$3:$CJ$114,$A10)</f>
        <v>45</v>
      </c>
    </row>
    <row r="11" spans="1:5" x14ac:dyDescent="0.2">
      <c r="A11" s="31" t="s">
        <v>212</v>
      </c>
      <c r="B11" s="7">
        <f t="shared" si="0"/>
        <v>0.32110091743119268</v>
      </c>
      <c r="C11" s="8">
        <f>COUNTIF(Póspercentuais!$CJ$3:$CJ$114,$A11)</f>
        <v>35</v>
      </c>
    </row>
    <row r="12" spans="1:5" x14ac:dyDescent="0.2">
      <c r="A12" s="31" t="s">
        <v>217</v>
      </c>
      <c r="B12" s="7">
        <f t="shared" si="0"/>
        <v>3.669724770642202E-2</v>
      </c>
      <c r="C12" s="8">
        <f>COUNTIF(Póspercentuais!$CJ$3:$CJ$114,$A12)</f>
        <v>4</v>
      </c>
    </row>
    <row r="13" spans="1:5" x14ac:dyDescent="0.2">
      <c r="A13" s="31" t="s">
        <v>218</v>
      </c>
      <c r="B13" s="7">
        <f t="shared" si="0"/>
        <v>1.834862385321101E-2</v>
      </c>
      <c r="C13" s="8">
        <f>COUNTIF(Póspercentuais!$CJ$3:$CJ$114,$A13)</f>
        <v>2</v>
      </c>
    </row>
    <row r="14" spans="1:5" x14ac:dyDescent="0.2">
      <c r="A14" s="31" t="s">
        <v>216</v>
      </c>
      <c r="B14" s="7">
        <f t="shared" si="0"/>
        <v>9.1743119266055051E-3</v>
      </c>
      <c r="C14" s="8">
        <f>COUNTIF(Póspercentuais!$CJ$3:$CJ$114,$A14)</f>
        <v>1</v>
      </c>
    </row>
    <row r="15" spans="1:5" x14ac:dyDescent="0.2">
      <c r="A15" s="31" t="s">
        <v>215</v>
      </c>
      <c r="B15" s="7">
        <f t="shared" si="0"/>
        <v>0</v>
      </c>
      <c r="C15" s="8">
        <f>COUNTIF(Póspercentuais!$CJ$3:$CJ$114,$A15)</f>
        <v>0</v>
      </c>
    </row>
    <row r="16" spans="1:5" x14ac:dyDescent="0.2">
      <c r="A16" s="30" t="s">
        <v>231</v>
      </c>
      <c r="B16" s="9">
        <f>SUM(B9:B15)</f>
        <v>1.0000000000000002</v>
      </c>
      <c r="C16" s="8">
        <f>SUM(C9:C15)</f>
        <v>109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zoomScale="90" zoomScaleNormal="90" workbookViewId="0">
      <selection activeCell="C11" sqref="C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TEXT(Póspercentuais!H1,"0")</f>
        <v>QUESTÃO6</v>
      </c>
    </row>
    <row r="2" spans="1:5" x14ac:dyDescent="0.2">
      <c r="A2" s="34" t="str">
        <f>HLOOKUP(A1,Póspercentuais!$C$1:$DD$2,2,FALSE)</f>
        <v>Como você avalia o conjunto de disciplinas da pós-graduação ofertadas durante o período da pandemia (regime remoto)- [Disponibilidade de oferta compatível com os créditos exigidos]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0.28767123287671231</v>
      </c>
      <c r="C10" s="8">
        <f>COUNTIF(Póspercentuais!$H$3:$H$114,$A10)</f>
        <v>21</v>
      </c>
    </row>
    <row r="11" spans="1:5" x14ac:dyDescent="0.2">
      <c r="A11" s="31" t="s">
        <v>214</v>
      </c>
      <c r="B11" s="7">
        <f t="shared" ref="B11:B16" si="0">C11/$C$17</f>
        <v>0.31506849315068491</v>
      </c>
      <c r="C11" s="8">
        <f>COUNTIF(Póspercentuais!$H$3:$H$114,$A11)</f>
        <v>23</v>
      </c>
    </row>
    <row r="12" spans="1:5" x14ac:dyDescent="0.2">
      <c r="A12" s="31" t="s">
        <v>212</v>
      </c>
      <c r="B12" s="7">
        <f t="shared" si="0"/>
        <v>0.26027397260273971</v>
      </c>
      <c r="C12" s="8">
        <f>COUNTIF(Póspercentuais!$H$3:$H$114,$A12)</f>
        <v>19</v>
      </c>
    </row>
    <row r="13" spans="1:5" x14ac:dyDescent="0.2">
      <c r="A13" s="31" t="s">
        <v>217</v>
      </c>
      <c r="B13" s="7">
        <f t="shared" si="0"/>
        <v>6.8493150684931503E-2</v>
      </c>
      <c r="C13" s="8">
        <f>COUNTIF(Póspercentuais!$H$3:$H$114,$A13)</f>
        <v>5</v>
      </c>
    </row>
    <row r="14" spans="1:5" x14ac:dyDescent="0.2">
      <c r="A14" s="31" t="s">
        <v>218</v>
      </c>
      <c r="B14" s="7">
        <f t="shared" si="0"/>
        <v>2.7397260273972601E-2</v>
      </c>
      <c r="C14" s="8">
        <f>COUNTIF(Póspercentuais!$H$3:$H$114,$A14)</f>
        <v>2</v>
      </c>
    </row>
    <row r="15" spans="1:5" x14ac:dyDescent="0.2">
      <c r="A15" s="31" t="s">
        <v>216</v>
      </c>
      <c r="B15" s="7">
        <f t="shared" si="0"/>
        <v>2.7397260273972601E-2</v>
      </c>
      <c r="C15" s="8">
        <f>COUNTIF(Póspercentuais!$H$3:$H$114,$A15)</f>
        <v>2</v>
      </c>
    </row>
    <row r="16" spans="1:5" x14ac:dyDescent="0.2">
      <c r="A16" s="31" t="s">
        <v>215</v>
      </c>
      <c r="B16" s="7">
        <f t="shared" si="0"/>
        <v>1.3698630136986301E-2</v>
      </c>
      <c r="C16" s="8">
        <f>COUNTIF(Póspercentuais!$H$3:$H$114,$A16)</f>
        <v>1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73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94B5C-B7B4-4973-B2E0-407DBE2982C7}">
  <dimension ref="A1:E16"/>
  <sheetViews>
    <sheetView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TEXT(Póspercentuais!CK1,"0")</f>
        <v>QUESTÃO87</v>
      </c>
    </row>
    <row r="2" spans="1:5" x14ac:dyDescent="0.2">
      <c r="A2" s="34" t="str">
        <f>HLOOKUP(A1,Póspercentuais!$C$1:$DD$2,2,FALSE)</f>
        <v>Avalie a qualidade do site do programa de pós-graduação, considerando: [A pertinência e relevância das informações]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C7" s="4"/>
      <c r="D7" s="5"/>
    </row>
    <row r="8" spans="1:5" x14ac:dyDescent="0.2">
      <c r="A8" s="32" t="s">
        <v>225</v>
      </c>
      <c r="B8" s="33"/>
      <c r="C8" s="33"/>
    </row>
    <row r="9" spans="1:5" x14ac:dyDescent="0.2">
      <c r="A9" s="31" t="s">
        <v>213</v>
      </c>
      <c r="B9" s="7">
        <f>C9/$C$16</f>
        <v>0.22018348623853212</v>
      </c>
      <c r="C9" s="8">
        <f>COUNTIF(Póspercentuais!$CK$3:$CK$114,$A9)</f>
        <v>24</v>
      </c>
    </row>
    <row r="10" spans="1:5" x14ac:dyDescent="0.2">
      <c r="A10" s="31" t="s">
        <v>214</v>
      </c>
      <c r="B10" s="7">
        <f t="shared" ref="B10:B15" si="0">C10/$C$16</f>
        <v>0.44954128440366975</v>
      </c>
      <c r="C10" s="8">
        <f>COUNTIF(Póspercentuais!$CK$3:$CK$114,$A10)</f>
        <v>49</v>
      </c>
    </row>
    <row r="11" spans="1:5" x14ac:dyDescent="0.2">
      <c r="A11" s="31" t="s">
        <v>212</v>
      </c>
      <c r="B11" s="7">
        <f t="shared" si="0"/>
        <v>0.26605504587155965</v>
      </c>
      <c r="C11" s="8">
        <f>COUNTIF(Póspercentuais!$CK$3:$CK$114,$A11)</f>
        <v>29</v>
      </c>
    </row>
    <row r="12" spans="1:5" x14ac:dyDescent="0.2">
      <c r="A12" s="31" t="s">
        <v>217</v>
      </c>
      <c r="B12" s="7">
        <f t="shared" si="0"/>
        <v>2.7522935779816515E-2</v>
      </c>
      <c r="C12" s="8">
        <f>COUNTIF(Póspercentuais!$CK$3:$CK$114,$A12)</f>
        <v>3</v>
      </c>
    </row>
    <row r="13" spans="1:5" x14ac:dyDescent="0.2">
      <c r="A13" s="31" t="s">
        <v>218</v>
      </c>
      <c r="B13" s="7">
        <f t="shared" si="0"/>
        <v>9.1743119266055051E-3</v>
      </c>
      <c r="C13" s="8">
        <f>COUNTIF(Póspercentuais!$CK$3:$CK$114,$A13)</f>
        <v>1</v>
      </c>
    </row>
    <row r="14" spans="1:5" x14ac:dyDescent="0.2">
      <c r="A14" s="31" t="s">
        <v>216</v>
      </c>
      <c r="B14" s="7">
        <f t="shared" si="0"/>
        <v>2.7522935779816515E-2</v>
      </c>
      <c r="C14" s="8">
        <f>COUNTIF(Póspercentuais!$CK$3:$CK$114,$A14)</f>
        <v>3</v>
      </c>
    </row>
    <row r="15" spans="1:5" x14ac:dyDescent="0.2">
      <c r="A15" s="31" t="s">
        <v>215</v>
      </c>
      <c r="B15" s="7">
        <f t="shared" si="0"/>
        <v>0</v>
      </c>
      <c r="C15" s="8">
        <f>COUNTIF(Póspercentuais!$CK$3:$CK$114,$A15)</f>
        <v>0</v>
      </c>
    </row>
    <row r="16" spans="1:5" x14ac:dyDescent="0.2">
      <c r="A16" s="30" t="s">
        <v>231</v>
      </c>
      <c r="B16" s="9">
        <f>SUM(B9:B15)</f>
        <v>1</v>
      </c>
      <c r="C16" s="8">
        <f>SUM(C9:C15)</f>
        <v>109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36ACE-E508-4F67-B693-3C696C42429D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TEXT(Póspercentuais!CL1,"0")</f>
        <v>QUESTÃO88</v>
      </c>
    </row>
    <row r="2" spans="1:5" x14ac:dyDescent="0.2">
      <c r="A2" s="34" t="str">
        <f>HLOOKUP(A1,Póspercentuais!$C$1:$DD$2,2,FALSE)</f>
        <v>Avalie a qualidade do site do programa de pós-graduação, considerando: [A atualização das informações]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0.1743119266055046</v>
      </c>
      <c r="C10" s="8">
        <f>COUNTIF(Póspercentuais!$CL$3:$CL$114,$A10)</f>
        <v>19</v>
      </c>
    </row>
    <row r="11" spans="1:5" x14ac:dyDescent="0.2">
      <c r="A11" s="31" t="s">
        <v>214</v>
      </c>
      <c r="B11" s="7">
        <f t="shared" ref="B11:B16" si="0">C11/$C$17</f>
        <v>0.43119266055045874</v>
      </c>
      <c r="C11" s="8">
        <f>COUNTIF(Póspercentuais!$CL$3:$CL$114,$A11)</f>
        <v>47</v>
      </c>
    </row>
    <row r="12" spans="1:5" x14ac:dyDescent="0.2">
      <c r="A12" s="31" t="s">
        <v>212</v>
      </c>
      <c r="B12" s="7">
        <f t="shared" si="0"/>
        <v>0.23853211009174313</v>
      </c>
      <c r="C12" s="8">
        <f>COUNTIF(Póspercentuais!$CL$3:$CL$114,$A12)</f>
        <v>26</v>
      </c>
    </row>
    <row r="13" spans="1:5" x14ac:dyDescent="0.2">
      <c r="A13" s="31" t="s">
        <v>217</v>
      </c>
      <c r="B13" s="7">
        <f t="shared" si="0"/>
        <v>9.1743119266055051E-2</v>
      </c>
      <c r="C13" s="8">
        <f>COUNTIF(Póspercentuais!$CL$3:$CL$114,$A13)</f>
        <v>10</v>
      </c>
    </row>
    <row r="14" spans="1:5" x14ac:dyDescent="0.2">
      <c r="A14" s="31" t="s">
        <v>218</v>
      </c>
      <c r="B14" s="7">
        <f t="shared" si="0"/>
        <v>3.669724770642202E-2</v>
      </c>
      <c r="C14" s="8">
        <f>COUNTIF(Póspercentuais!$CL$3:$CL$114,$A14)</f>
        <v>4</v>
      </c>
    </row>
    <row r="15" spans="1:5" x14ac:dyDescent="0.2">
      <c r="A15" s="31" t="s">
        <v>216</v>
      </c>
      <c r="B15" s="7">
        <f t="shared" si="0"/>
        <v>2.7522935779816515E-2</v>
      </c>
      <c r="C15" s="8">
        <f>COUNTIF(Póspercentuais!$CL$3:$CL$114,$A15)</f>
        <v>3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COUNTIF(Póspercentuais!$CL$3:$CL$114,$A16)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109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B66F-0C0A-4D2C-999F-2EC77FEEC109}">
  <dimension ref="A1:E17"/>
  <sheetViews>
    <sheetView workbookViewId="0">
      <selection activeCell="D19" sqref="D1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TEXT(Póspercentuais!CM1,"0")</f>
        <v>QUESTÃO89</v>
      </c>
    </row>
    <row r="2" spans="1:5" x14ac:dyDescent="0.2">
      <c r="A2" s="34" t="str">
        <f>HLOOKUP(A1,Póspercentuais!$C$1:$DD$2,2,FALSE)</f>
        <v>Avalie o funcionamento do Sistema de Gestão Acadêmica - SIGA: [Acesso]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0.51376146788990829</v>
      </c>
      <c r="C10" s="8">
        <f>COUNTIF(Póspercentuais!$CM$3:$CM$114,$A10)</f>
        <v>56</v>
      </c>
    </row>
    <row r="11" spans="1:5" x14ac:dyDescent="0.2">
      <c r="A11" s="31" t="s">
        <v>214</v>
      </c>
      <c r="B11" s="7">
        <f t="shared" ref="B11:B16" si="0">C11/$C$17</f>
        <v>0.41284403669724773</v>
      </c>
      <c r="C11" s="8">
        <f>COUNTIF(Póspercentuais!$CM$3:$CM$114,$A11)</f>
        <v>45</v>
      </c>
    </row>
    <row r="12" spans="1:5" x14ac:dyDescent="0.2">
      <c r="A12" s="31" t="s">
        <v>212</v>
      </c>
      <c r="B12" s="7">
        <f t="shared" si="0"/>
        <v>5.5045871559633031E-2</v>
      </c>
      <c r="C12" s="8">
        <f>COUNTIF(Póspercentuais!$CM$3:$CM$114,$A12)</f>
        <v>6</v>
      </c>
    </row>
    <row r="13" spans="1:5" x14ac:dyDescent="0.2">
      <c r="A13" s="31" t="s">
        <v>217</v>
      </c>
      <c r="B13" s="7">
        <f t="shared" si="0"/>
        <v>9.1743119266055051E-3</v>
      </c>
      <c r="C13" s="8">
        <f>COUNTIF(Póspercentuais!$CM$3:$CM$114,$A13)</f>
        <v>1</v>
      </c>
    </row>
    <row r="14" spans="1:5" x14ac:dyDescent="0.2">
      <c r="A14" s="31" t="s">
        <v>218</v>
      </c>
      <c r="B14" s="7">
        <f t="shared" si="0"/>
        <v>9.1743119266055051E-3</v>
      </c>
      <c r="C14" s="8">
        <f>COUNTIF(Póspercentuais!$CM$3:$CM$114,$A14)</f>
        <v>1</v>
      </c>
    </row>
    <row r="15" spans="1:5" x14ac:dyDescent="0.2">
      <c r="A15" s="31" t="s">
        <v>216</v>
      </c>
      <c r="B15" s="7">
        <f t="shared" si="0"/>
        <v>0</v>
      </c>
      <c r="C15" s="8">
        <f>COUNTIF(Póspercentuais!$CM$3:$CM$114,$A15)</f>
        <v>0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COUNTIF(Póspercentuais!$CM$3:$CM$114,$A16)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109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E8C1B-4BF1-4BE1-A542-1BE5A3507CEB}">
  <dimension ref="A1:E17"/>
  <sheetViews>
    <sheetView workbookViewId="0">
      <selection activeCell="G26" sqref="G2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TEXT(Póspercentuais!CN1,"0")</f>
        <v>QUESTÃO90</v>
      </c>
    </row>
    <row r="2" spans="1:5" x14ac:dyDescent="0.2">
      <c r="A2" s="34" t="str">
        <f>HLOOKUP(A1,Póspercentuais!$C$1:$DD$2,2,FALSE)</f>
        <v>Avalie o funcionamento do Sistema de Gestão Acadêmica - SIGA: [Informações disponíveis]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0.43119266055045874</v>
      </c>
      <c r="C10" s="8">
        <f>COUNTIF(Póspercentuais!$CN$3:$CN$114,$A10)</f>
        <v>47</v>
      </c>
    </row>
    <row r="11" spans="1:5" x14ac:dyDescent="0.2">
      <c r="A11" s="31" t="s">
        <v>214</v>
      </c>
      <c r="B11" s="7">
        <f t="shared" ref="B11:B16" si="0">C11/$C$17</f>
        <v>0.44954128440366975</v>
      </c>
      <c r="C11" s="8">
        <f>COUNTIF(Póspercentuais!$CN$3:$CN$114,$A11)</f>
        <v>49</v>
      </c>
    </row>
    <row r="12" spans="1:5" x14ac:dyDescent="0.2">
      <c r="A12" s="31" t="s">
        <v>212</v>
      </c>
      <c r="B12" s="7">
        <f t="shared" si="0"/>
        <v>7.3394495412844041E-2</v>
      </c>
      <c r="C12" s="8">
        <f>COUNTIF(Póspercentuais!$CN$3:$CN$114,$A12)</f>
        <v>8</v>
      </c>
    </row>
    <row r="13" spans="1:5" x14ac:dyDescent="0.2">
      <c r="A13" s="31" t="s">
        <v>217</v>
      </c>
      <c r="B13" s="7">
        <f t="shared" si="0"/>
        <v>1.834862385321101E-2</v>
      </c>
      <c r="C13" s="8">
        <f>COUNTIF(Póspercentuais!$CN$3:$CN$114,$A13)</f>
        <v>2</v>
      </c>
    </row>
    <row r="14" spans="1:5" x14ac:dyDescent="0.2">
      <c r="A14" s="31" t="s">
        <v>218</v>
      </c>
      <c r="B14" s="7">
        <f t="shared" si="0"/>
        <v>2.7522935779816515E-2</v>
      </c>
      <c r="C14" s="8">
        <f>COUNTIF(Póspercentuais!$CN$3:$CN$114,$A14)</f>
        <v>3</v>
      </c>
    </row>
    <row r="15" spans="1:5" x14ac:dyDescent="0.2">
      <c r="A15" s="31" t="s">
        <v>216</v>
      </c>
      <c r="B15" s="7">
        <f t="shared" si="0"/>
        <v>0</v>
      </c>
      <c r="C15" s="8">
        <f>COUNTIF(Póspercentuais!$CN$3:$CN$114,$A15)</f>
        <v>0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COUNTIF(Póspercentuais!$CN$3:$CN$114,$A16)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109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DAA87-E05B-44E0-A450-9ABCE349CF35}">
  <dimension ref="A1:E16"/>
  <sheetViews>
    <sheetView workbookViewId="0">
      <selection activeCell="C9" sqref="C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TEXT(Póspercentuais!CO1,"0")</f>
        <v>QUESTÃO91</v>
      </c>
    </row>
    <row r="2" spans="1:5" x14ac:dyDescent="0.2">
      <c r="A2" s="34" t="str">
        <f>HLOOKUP(A1,Póspercentuais!$C$1:$DD$2,2,FALSE)</f>
        <v>Avalie o funcionamento do Sistema de Gestão Acadêmica - SIGA: [Facilidade de inserir informações/documentos]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C7" s="4"/>
      <c r="D7" s="5"/>
    </row>
    <row r="8" spans="1:5" x14ac:dyDescent="0.2">
      <c r="A8" s="32" t="s">
        <v>225</v>
      </c>
      <c r="B8" s="33"/>
      <c r="C8" s="33"/>
    </row>
    <row r="9" spans="1:5" x14ac:dyDescent="0.2">
      <c r="A9" s="31" t="s">
        <v>213</v>
      </c>
      <c r="B9" s="7">
        <f>C9/$C$16</f>
        <v>0.39449541284403672</v>
      </c>
      <c r="C9" s="8">
        <f>COUNTIF(Póspercentuais!$CO$3:$CO$114,$A9)</f>
        <v>43</v>
      </c>
    </row>
    <row r="10" spans="1:5" x14ac:dyDescent="0.2">
      <c r="A10" s="31" t="s">
        <v>214</v>
      </c>
      <c r="B10" s="7">
        <f t="shared" ref="B10:B15" si="0">C10/$C$16</f>
        <v>0.44954128440366975</v>
      </c>
      <c r="C10" s="8">
        <f>COUNTIF(Póspercentuais!$CO$3:$CO$114,$A10)</f>
        <v>49</v>
      </c>
    </row>
    <row r="11" spans="1:5" x14ac:dyDescent="0.2">
      <c r="A11" s="31" t="s">
        <v>212</v>
      </c>
      <c r="B11" s="7">
        <f t="shared" si="0"/>
        <v>9.1743119266055051E-2</v>
      </c>
      <c r="C11" s="8">
        <f>COUNTIF(Póspercentuais!$CO$3:$CO$114,$A11)</f>
        <v>10</v>
      </c>
    </row>
    <row r="12" spans="1:5" x14ac:dyDescent="0.2">
      <c r="A12" s="31" t="s">
        <v>217</v>
      </c>
      <c r="B12" s="7">
        <f t="shared" si="0"/>
        <v>1.834862385321101E-2</v>
      </c>
      <c r="C12" s="8">
        <f>COUNTIF(Póspercentuais!$CO$3:$CO$114,$A12)</f>
        <v>2</v>
      </c>
    </row>
    <row r="13" spans="1:5" x14ac:dyDescent="0.2">
      <c r="A13" s="31" t="s">
        <v>218</v>
      </c>
      <c r="B13" s="7">
        <f t="shared" si="0"/>
        <v>1.834862385321101E-2</v>
      </c>
      <c r="C13" s="8">
        <f>COUNTIF(Póspercentuais!$CO$3:$CO$114,$A13)</f>
        <v>2</v>
      </c>
    </row>
    <row r="14" spans="1:5" x14ac:dyDescent="0.2">
      <c r="A14" s="31" t="s">
        <v>216</v>
      </c>
      <c r="B14" s="7">
        <f t="shared" si="0"/>
        <v>2.7522935779816515E-2</v>
      </c>
      <c r="C14" s="8">
        <f>COUNTIF(Póspercentuais!$CO$3:$CO$114,$A14)</f>
        <v>3</v>
      </c>
    </row>
    <row r="15" spans="1:5" x14ac:dyDescent="0.2">
      <c r="A15" s="31" t="s">
        <v>215</v>
      </c>
      <c r="B15" s="7">
        <f t="shared" si="0"/>
        <v>0</v>
      </c>
      <c r="C15" s="8">
        <f>COUNTIF(Póspercentuais!$CO$3:$CO$114,$A15)</f>
        <v>0</v>
      </c>
    </row>
    <row r="16" spans="1:5" x14ac:dyDescent="0.2">
      <c r="A16" s="30" t="s">
        <v>231</v>
      </c>
      <c r="B16" s="9">
        <f>SUM(B9:B15)</f>
        <v>1</v>
      </c>
      <c r="C16" s="8">
        <f>SUM(C9:C15)</f>
        <v>109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E96C0-E077-4274-9078-3EE6AD23A5A7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TEXT(Póspercentuais!CP1,"0")</f>
        <v>QUESTÃO92</v>
      </c>
    </row>
    <row r="2" spans="1:5" x14ac:dyDescent="0.2">
      <c r="A2" s="34" t="str">
        <f>HLOOKUP(A1,Póspercentuais!$C$1:$DD$2,2,FALSE)</f>
        <v>Avalie o funcionamento do Sistema de Gestão Acadêmica - SIGA: [Facilidade de extrair informações/documentos]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0.45871559633027525</v>
      </c>
      <c r="C10" s="8">
        <f>COUNTIF(Póspercentuais!$CP$3:$CP$114,$A10)</f>
        <v>50</v>
      </c>
    </row>
    <row r="11" spans="1:5" x14ac:dyDescent="0.2">
      <c r="A11" s="31" t="s">
        <v>214</v>
      </c>
      <c r="B11" s="7">
        <f t="shared" ref="B11:B16" si="0">C11/$C$17</f>
        <v>0.45871559633027525</v>
      </c>
      <c r="C11" s="8">
        <f>COUNTIF(Póspercentuais!$CP$3:$CP$114,$A11)</f>
        <v>50</v>
      </c>
    </row>
    <row r="12" spans="1:5" x14ac:dyDescent="0.2">
      <c r="A12" s="31" t="s">
        <v>212</v>
      </c>
      <c r="B12" s="7">
        <f t="shared" si="0"/>
        <v>7.3394495412844041E-2</v>
      </c>
      <c r="C12" s="8">
        <f>COUNTIF(Póspercentuais!$CP$3:$CP$114,$A12)</f>
        <v>8</v>
      </c>
    </row>
    <row r="13" spans="1:5" x14ac:dyDescent="0.2">
      <c r="A13" s="31" t="s">
        <v>217</v>
      </c>
      <c r="B13" s="7">
        <f t="shared" si="0"/>
        <v>9.1743119266055051E-3</v>
      </c>
      <c r="C13" s="8">
        <f>COUNTIF(Póspercentuais!$CP$3:$CP$114,$A13)</f>
        <v>1</v>
      </c>
    </row>
    <row r="14" spans="1:5" x14ac:dyDescent="0.2">
      <c r="A14" s="31" t="s">
        <v>218</v>
      </c>
      <c r="B14" s="7">
        <f t="shared" si="0"/>
        <v>0</v>
      </c>
      <c r="C14" s="8">
        <f>COUNTIF(Póspercentuais!$CP$3:$CP$114,$A14)</f>
        <v>0</v>
      </c>
    </row>
    <row r="15" spans="1:5" x14ac:dyDescent="0.2">
      <c r="A15" s="31" t="s">
        <v>216</v>
      </c>
      <c r="B15" s="7">
        <f t="shared" si="0"/>
        <v>0</v>
      </c>
      <c r="C15" s="8">
        <f>COUNTIF(Póspercentuais!$CP$3:$CP$114,$A15)</f>
        <v>0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COUNTIF(Póspercentuais!$CP$3:$CP$114,$A16)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109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120B8-8848-4CC3-AA0E-E91A2D3AB143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TEXT(Póspercentuais!CQ1,"0")</f>
        <v>QUESTÃO93</v>
      </c>
    </row>
    <row r="2" spans="1:5" x14ac:dyDescent="0.2">
      <c r="A2" s="34" t="str">
        <f>HLOOKUP(A1,Póspercentuais!$C$1:$DD$2,2,FALSE)</f>
        <v>Avalie o funcionamento do Sistema de Gestão Acadêmica - SIGA: [Celeridade Administrativa]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0.33944954128440369</v>
      </c>
      <c r="C10" s="8">
        <f>COUNTIF(Póspercentuais!$CQ$3:$CQ$114,$A10)</f>
        <v>37</v>
      </c>
    </row>
    <row r="11" spans="1:5" x14ac:dyDescent="0.2">
      <c r="A11" s="31" t="s">
        <v>214</v>
      </c>
      <c r="B11" s="7">
        <f t="shared" ref="B11:B16" si="0">C11/$C$17</f>
        <v>0.43119266055045874</v>
      </c>
      <c r="C11" s="8">
        <f>COUNTIF(Póspercentuais!$CQ$3:$CQ$114,$A11)</f>
        <v>47</v>
      </c>
    </row>
    <row r="12" spans="1:5" x14ac:dyDescent="0.2">
      <c r="A12" s="31" t="s">
        <v>212</v>
      </c>
      <c r="B12" s="7">
        <f t="shared" si="0"/>
        <v>7.3394495412844041E-2</v>
      </c>
      <c r="C12" s="8">
        <f>COUNTIF(Póspercentuais!$CQ$3:$CQ$114,$A12)</f>
        <v>8</v>
      </c>
    </row>
    <row r="13" spans="1:5" x14ac:dyDescent="0.2">
      <c r="A13" s="31" t="s">
        <v>217</v>
      </c>
      <c r="B13" s="7">
        <f t="shared" si="0"/>
        <v>0</v>
      </c>
      <c r="C13" s="8">
        <f>COUNTIF(Póspercentuais!$CQ$3:$CQ$114,$A13)</f>
        <v>0</v>
      </c>
    </row>
    <row r="14" spans="1:5" x14ac:dyDescent="0.2">
      <c r="A14" s="31" t="s">
        <v>218</v>
      </c>
      <c r="B14" s="7">
        <f t="shared" si="0"/>
        <v>1.834862385321101E-2</v>
      </c>
      <c r="C14" s="8">
        <f>COUNTIF(Póspercentuais!$CQ$3:$CQ$114,$A14)</f>
        <v>2</v>
      </c>
    </row>
    <row r="15" spans="1:5" x14ac:dyDescent="0.2">
      <c r="A15" s="31" t="s">
        <v>216</v>
      </c>
      <c r="B15" s="7">
        <f t="shared" si="0"/>
        <v>0.12844036697247707</v>
      </c>
      <c r="C15" s="8">
        <f>COUNTIF(Póspercentuais!$CQ$3:$CQ$114,$A15)</f>
        <v>14</v>
      </c>
    </row>
    <row r="16" spans="1:5" x14ac:dyDescent="0.2">
      <c r="A16" s="31" t="s">
        <v>215</v>
      </c>
      <c r="B16" s="7">
        <f t="shared" si="0"/>
        <v>9.1743119266055051E-3</v>
      </c>
      <c r="C16" s="8">
        <f>COUNTIF(Póspercentuais!$CQ$3:$CQ$114,$A16)</f>
        <v>1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109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2BA04-134C-4408-812D-A0F3BD303003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TEXT(Póspercentuais!CR1,"0")</f>
        <v>QUESTÃO94</v>
      </c>
    </row>
    <row r="2" spans="1:5" x14ac:dyDescent="0.2">
      <c r="A2" s="34" t="str">
        <f>HLOOKUP(A1,Póspercentuais!$C$1:$DD$2,2,FALSE)</f>
        <v>Avalie o funcionamento do Sistema de Gestão Acadêmica - SIGA: [Confiabilidade]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0.41284403669724773</v>
      </c>
      <c r="C10" s="8">
        <f>COUNTIF(Póspercentuais!$CR$3:$CR$114,$A10)</f>
        <v>45</v>
      </c>
    </row>
    <row r="11" spans="1:5" x14ac:dyDescent="0.2">
      <c r="A11" s="31" t="s">
        <v>214</v>
      </c>
      <c r="B11" s="7">
        <f t="shared" ref="B11:B16" si="0">C11/$C$17</f>
        <v>0.48623853211009177</v>
      </c>
      <c r="C11" s="8">
        <f>COUNTIF(Póspercentuais!$CR$3:$CR$114,$A11)</f>
        <v>53</v>
      </c>
    </row>
    <row r="12" spans="1:5" x14ac:dyDescent="0.2">
      <c r="A12" s="31" t="s">
        <v>212</v>
      </c>
      <c r="B12" s="7">
        <f t="shared" si="0"/>
        <v>5.5045871559633031E-2</v>
      </c>
      <c r="C12" s="8">
        <f>COUNTIF(Póspercentuais!$CR$3:$CR$114,$A12)</f>
        <v>6</v>
      </c>
    </row>
    <row r="13" spans="1:5" x14ac:dyDescent="0.2">
      <c r="A13" s="31" t="s">
        <v>217</v>
      </c>
      <c r="B13" s="7">
        <f t="shared" si="0"/>
        <v>0</v>
      </c>
      <c r="C13" s="8">
        <f>COUNTIF(Póspercentuais!$CR$3:$CR$114,$A13)</f>
        <v>0</v>
      </c>
    </row>
    <row r="14" spans="1:5" x14ac:dyDescent="0.2">
      <c r="A14" s="31" t="s">
        <v>218</v>
      </c>
      <c r="B14" s="7">
        <f t="shared" si="0"/>
        <v>0</v>
      </c>
      <c r="C14" s="8">
        <f>COUNTIF(Póspercentuais!$CR$3:$CR$114,$A14)</f>
        <v>0</v>
      </c>
    </row>
    <row r="15" spans="1:5" x14ac:dyDescent="0.2">
      <c r="A15" s="31" t="s">
        <v>216</v>
      </c>
      <c r="B15" s="7">
        <f t="shared" si="0"/>
        <v>4.5871559633027525E-2</v>
      </c>
      <c r="C15" s="8">
        <f>COUNTIF(Póspercentuais!$CR$3:$CR$114,$A15)</f>
        <v>5</v>
      </c>
    </row>
    <row r="16" spans="1:5" x14ac:dyDescent="0.2">
      <c r="A16" s="31" t="s">
        <v>215</v>
      </c>
      <c r="B16" s="7">
        <f t="shared" si="0"/>
        <v>0</v>
      </c>
      <c r="C16" s="8">
        <f>COUNTIF(Póspercentuais!$CR$3:$CR$114,$A16)</f>
        <v>0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109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D5B9A-6DA9-4785-919F-332CC9153F95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TEXT(Póspercentuais!CS1,"0")</f>
        <v>QUESTÃO95</v>
      </c>
    </row>
    <row r="2" spans="1:5" x14ac:dyDescent="0.2">
      <c r="A2" s="34" t="str">
        <f>HLOOKUP(A1,Póspercentuais!$C$1:$DD$2,2,FALSE)</f>
        <v>Observe os temas e avalie os serviços da PRPPG (antes e/ou durante o período da pandemia): [Atendimento]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32" t="s">
        <v>225</v>
      </c>
      <c r="B9" s="33"/>
      <c r="C9" s="33"/>
    </row>
    <row r="10" spans="1:5" x14ac:dyDescent="0.2">
      <c r="A10" s="31" t="s">
        <v>213</v>
      </c>
      <c r="B10" s="7">
        <f>C10/$C$17</f>
        <v>0.21100917431192662</v>
      </c>
      <c r="C10" s="8">
        <f>COUNTIF(Póspercentuais!$CS$3:$CS$114,$A10)</f>
        <v>23</v>
      </c>
    </row>
    <row r="11" spans="1:5" x14ac:dyDescent="0.2">
      <c r="A11" s="31" t="s">
        <v>214</v>
      </c>
      <c r="B11" s="7">
        <f t="shared" ref="B11:B16" si="0">C11/$C$17</f>
        <v>0.38532110091743121</v>
      </c>
      <c r="C11" s="8">
        <f>COUNTIF(Póspercentuais!$CS$3:$CS$114,$A11)</f>
        <v>42</v>
      </c>
    </row>
    <row r="12" spans="1:5" x14ac:dyDescent="0.2">
      <c r="A12" s="31" t="s">
        <v>212</v>
      </c>
      <c r="B12" s="7">
        <f t="shared" si="0"/>
        <v>9.1743119266055051E-2</v>
      </c>
      <c r="C12" s="8">
        <f>COUNTIF(Póspercentuais!$CS$3:$CS$114,$A12)</f>
        <v>10</v>
      </c>
    </row>
    <row r="13" spans="1:5" x14ac:dyDescent="0.2">
      <c r="A13" s="31" t="s">
        <v>217</v>
      </c>
      <c r="B13" s="7">
        <f t="shared" si="0"/>
        <v>9.1743119266055051E-3</v>
      </c>
      <c r="C13" s="8">
        <f>COUNTIF(Póspercentuais!$CS$3:$CS$114,$A13)</f>
        <v>1</v>
      </c>
    </row>
    <row r="14" spans="1:5" x14ac:dyDescent="0.2">
      <c r="A14" s="31" t="s">
        <v>218</v>
      </c>
      <c r="B14" s="7">
        <f t="shared" si="0"/>
        <v>0</v>
      </c>
      <c r="C14" s="8">
        <f>COUNTIF(Póspercentuais!$CS$3:$CS$114,$A14)</f>
        <v>0</v>
      </c>
    </row>
    <row r="15" spans="1:5" x14ac:dyDescent="0.2">
      <c r="A15" s="31" t="s">
        <v>216</v>
      </c>
      <c r="B15" s="7">
        <f t="shared" si="0"/>
        <v>0.28440366972477066</v>
      </c>
      <c r="C15" s="8">
        <f>COUNTIF(Póspercentuais!$CS$3:$CS$114,$A15)</f>
        <v>31</v>
      </c>
    </row>
    <row r="16" spans="1:5" x14ac:dyDescent="0.2">
      <c r="A16" s="31" t="s">
        <v>215</v>
      </c>
      <c r="B16" s="7">
        <f t="shared" si="0"/>
        <v>1.834862385321101E-2</v>
      </c>
      <c r="C16" s="8">
        <f>COUNTIF(Póspercentuais!$CS$3:$CS$114,$A16)</f>
        <v>2</v>
      </c>
    </row>
    <row r="17" spans="1:3" x14ac:dyDescent="0.2">
      <c r="A17" s="30" t="s">
        <v>231</v>
      </c>
      <c r="B17" s="9">
        <f>SUM(B10:B16)</f>
        <v>1</v>
      </c>
      <c r="C17" s="8">
        <f>SUM(C10:C16)</f>
        <v>109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61AB9-F68F-4DDC-A9A4-1627F6D8D19B}">
  <dimension ref="A1:E18"/>
  <sheetViews>
    <sheetView workbookViewId="0">
      <selection activeCell="C17" sqref="C17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TEXT(Póspercentuais!CT1,"0")</f>
        <v>QUESTÃO96</v>
      </c>
    </row>
    <row r="2" spans="1:5" x14ac:dyDescent="0.2">
      <c r="A2" s="34" t="str">
        <f>HLOOKUP(A1,Póspercentuais!$C$1:$DD$2,2,FALSE)</f>
        <v>Observe os temas e avalie os serviços da PRPPG (antes e/ou durante o período da pandemia): [Acesso à informação]</v>
      </c>
      <c r="B2" s="35"/>
      <c r="C2" s="35"/>
      <c r="D2" s="35"/>
      <c r="E2" s="36"/>
    </row>
    <row r="3" spans="1:5" x14ac:dyDescent="0.2">
      <c r="A3" s="37"/>
      <c r="B3" s="38"/>
      <c r="C3" s="38"/>
      <c r="D3" s="38"/>
      <c r="E3" s="39"/>
    </row>
    <row r="4" spans="1:5" x14ac:dyDescent="0.2">
      <c r="A4" s="37"/>
      <c r="B4" s="38"/>
      <c r="C4" s="38"/>
      <c r="D4" s="38"/>
      <c r="E4" s="39"/>
    </row>
    <row r="5" spans="1:5" x14ac:dyDescent="0.2">
      <c r="A5" s="40"/>
      <c r="B5" s="41"/>
      <c r="C5" s="41"/>
      <c r="D5" s="41"/>
      <c r="E5" s="42"/>
    </row>
    <row r="6" spans="1:5" x14ac:dyDescent="0.2">
      <c r="C6" s="3"/>
    </row>
    <row r="7" spans="1:5" ht="15" x14ac:dyDescent="0.2">
      <c r="A7" s="43"/>
      <c r="B7" s="43"/>
      <c r="C7" s="43"/>
      <c r="D7" s="43"/>
    </row>
    <row r="8" spans="1:5" x14ac:dyDescent="0.2">
      <c r="A8" s="1"/>
      <c r="B8" s="6"/>
      <c r="C8" s="4"/>
      <c r="D8" s="5"/>
    </row>
    <row r="9" spans="1:5" x14ac:dyDescent="0.2">
      <c r="A9" s="1"/>
      <c r="C9" s="4"/>
      <c r="D9" s="5"/>
    </row>
    <row r="10" spans="1:5" x14ac:dyDescent="0.2">
      <c r="A10" s="32" t="s">
        <v>225</v>
      </c>
      <c r="B10" s="33"/>
      <c r="C10" s="33"/>
    </row>
    <row r="11" spans="1:5" x14ac:dyDescent="0.2">
      <c r="A11" s="31" t="s">
        <v>213</v>
      </c>
      <c r="B11" s="7">
        <f>C11/$C$18</f>
        <v>0.21100917431192662</v>
      </c>
      <c r="C11" s="8">
        <f>COUNTIF(Póspercentuais!$CT$3:$CT$114,$A11)</f>
        <v>23</v>
      </c>
    </row>
    <row r="12" spans="1:5" x14ac:dyDescent="0.2">
      <c r="A12" s="31" t="s">
        <v>214</v>
      </c>
      <c r="B12" s="7">
        <f t="shared" ref="B12:B17" si="0">C12/$C$18</f>
        <v>0.37614678899082571</v>
      </c>
      <c r="C12" s="8">
        <f>COUNTIF(Póspercentuais!$CT$3:$CT$114,$A12)</f>
        <v>41</v>
      </c>
    </row>
    <row r="13" spans="1:5" x14ac:dyDescent="0.2">
      <c r="A13" s="31" t="s">
        <v>212</v>
      </c>
      <c r="B13" s="7">
        <f t="shared" si="0"/>
        <v>0.15596330275229359</v>
      </c>
      <c r="C13" s="8">
        <f>COUNTIF(Póspercentuais!$CT$3:$CT$114,$A13)</f>
        <v>17</v>
      </c>
    </row>
    <row r="14" spans="1:5" x14ac:dyDescent="0.2">
      <c r="A14" s="31" t="s">
        <v>217</v>
      </c>
      <c r="B14" s="7">
        <f t="shared" si="0"/>
        <v>1.834862385321101E-2</v>
      </c>
      <c r="C14" s="8">
        <f>COUNTIF(Póspercentuais!$CT$3:$CT$114,$A14)</f>
        <v>2</v>
      </c>
    </row>
    <row r="15" spans="1:5" x14ac:dyDescent="0.2">
      <c r="A15" s="31" t="s">
        <v>218</v>
      </c>
      <c r="B15" s="7">
        <f t="shared" si="0"/>
        <v>1.834862385321101E-2</v>
      </c>
      <c r="C15" s="8">
        <f>COUNTIF(Póspercentuais!$CT$3:$CT$114,$A15)</f>
        <v>2</v>
      </c>
    </row>
    <row r="16" spans="1:5" x14ac:dyDescent="0.2">
      <c r="A16" s="31" t="s">
        <v>216</v>
      </c>
      <c r="B16" s="7">
        <f t="shared" si="0"/>
        <v>0.20183486238532111</v>
      </c>
      <c r="C16" s="8">
        <f>COUNTIF(Póspercentuais!$CT$3:$CT$114,$A16)</f>
        <v>22</v>
      </c>
    </row>
    <row r="17" spans="1:3" x14ac:dyDescent="0.2">
      <c r="A17" s="31" t="s">
        <v>215</v>
      </c>
      <c r="B17" s="7">
        <f t="shared" si="0"/>
        <v>1.834862385321101E-2</v>
      </c>
      <c r="C17" s="8">
        <f>COUNTIF(Póspercentuais!$CT$3:$CT$114,$A17)</f>
        <v>2</v>
      </c>
    </row>
    <row r="18" spans="1:3" x14ac:dyDescent="0.2">
      <c r="A18" s="30" t="s">
        <v>231</v>
      </c>
      <c r="B18" s="9">
        <f>SUM(B11:B17)</f>
        <v>1</v>
      </c>
      <c r="C18" s="8">
        <f>SUM(C11:C17)</f>
        <v>109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107</vt:i4>
      </vt:variant>
    </vt:vector>
  </HeadingPairs>
  <TitlesOfParts>
    <vt:vector size="107" baseType="lpstr">
      <vt:lpstr>Póspercentuais</vt:lpstr>
      <vt:lpstr>Programas</vt:lpstr>
      <vt:lpstr>Q1</vt:lpstr>
      <vt:lpstr>Q2</vt:lpstr>
      <vt:lpstr>Q3</vt:lpstr>
      <vt:lpstr>Q4</vt:lpstr>
      <vt:lpstr>q1-q4- SIM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Q53</vt:lpstr>
      <vt:lpstr>Q54</vt:lpstr>
      <vt:lpstr>Q55</vt:lpstr>
      <vt:lpstr>Q56</vt:lpstr>
      <vt:lpstr>Q57</vt:lpstr>
      <vt:lpstr>Q58</vt:lpstr>
      <vt:lpstr>Q59</vt:lpstr>
      <vt:lpstr>Q60</vt:lpstr>
      <vt:lpstr>Q61</vt:lpstr>
      <vt:lpstr>Q62</vt:lpstr>
      <vt:lpstr>Q63</vt:lpstr>
      <vt:lpstr>Q64</vt:lpstr>
      <vt:lpstr>Q65</vt:lpstr>
      <vt:lpstr>Q66</vt:lpstr>
      <vt:lpstr>Q67</vt:lpstr>
      <vt:lpstr>Q68</vt:lpstr>
      <vt:lpstr>Q69</vt:lpstr>
      <vt:lpstr>Q70</vt:lpstr>
      <vt:lpstr>Q71</vt:lpstr>
      <vt:lpstr>Q72</vt:lpstr>
      <vt:lpstr>Q73</vt:lpstr>
      <vt:lpstr>Q74</vt:lpstr>
      <vt:lpstr>Q75</vt:lpstr>
      <vt:lpstr>Q76</vt:lpstr>
      <vt:lpstr>Q77</vt:lpstr>
      <vt:lpstr>Q78</vt:lpstr>
      <vt:lpstr>Q79</vt:lpstr>
      <vt:lpstr>Q80</vt:lpstr>
      <vt:lpstr>Q81</vt:lpstr>
      <vt:lpstr>Q82</vt:lpstr>
      <vt:lpstr>Q83</vt:lpstr>
      <vt:lpstr>Q84</vt:lpstr>
      <vt:lpstr>Q85</vt:lpstr>
      <vt:lpstr>Q86</vt:lpstr>
      <vt:lpstr>Q87</vt:lpstr>
      <vt:lpstr>Q88</vt:lpstr>
      <vt:lpstr>Q89</vt:lpstr>
      <vt:lpstr>Q90</vt:lpstr>
      <vt:lpstr>Q91</vt:lpstr>
      <vt:lpstr>Q92</vt:lpstr>
      <vt:lpstr>Q93</vt:lpstr>
      <vt:lpstr>Q94</vt:lpstr>
      <vt:lpstr>Q95</vt:lpstr>
      <vt:lpstr>Q96</vt:lpstr>
      <vt:lpstr>Q97</vt:lpstr>
      <vt:lpstr>Q98</vt:lpstr>
      <vt:lpstr>Q99</vt:lpstr>
      <vt:lpstr>Q100</vt:lpstr>
      <vt:lpstr>Q101</vt:lpstr>
      <vt:lpstr>Q102</vt:lpstr>
      <vt:lpstr>Q103</vt:lpstr>
      <vt:lpstr>Q104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SONY</dc:creator>
  <cp:keywords/>
  <dc:description/>
  <cp:lastModifiedBy>SONY</cp:lastModifiedBy>
  <cp:revision/>
  <dcterms:created xsi:type="dcterms:W3CDTF">2020-12-19T23:38:52Z</dcterms:created>
  <dcterms:modified xsi:type="dcterms:W3CDTF">2021-02-25T14:44:23Z</dcterms:modified>
  <cp:category/>
  <cp:contentStatus/>
</cp:coreProperties>
</file>