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TERRA/PESQUISA SERVIDORES/"/>
    </mc:Choice>
  </mc:AlternateContent>
  <xr:revisionPtr revIDLastSave="0" documentId="8_{471A9183-A561-47B3-86FC-9FD4967C5458}" xr6:coauthVersionLast="46" xr6:coauthVersionMax="46" xr10:uidLastSave="{00000000-0000-0000-0000-000000000000}"/>
  <bookViews>
    <workbookView xWindow="-120" yWindow="-120" windowWidth="20730" windowHeight="11160" tabRatio="763" activeTab="1" xr2:uid="{00000000-000D-0000-FFFF-FFFF00000000}"/>
  </bookViews>
  <sheets>
    <sheet name="SOBRE ESSE BLOCO" sheetId="44" r:id="rId1"/>
    <sheet name="Percentuais" sheetId="1" r:id="rId2"/>
    <sheet name="Q1" sheetId="138" r:id="rId3"/>
    <sheet name="Q2" sheetId="256" r:id="rId4"/>
    <sheet name="Q3" sheetId="257" r:id="rId5"/>
    <sheet name="Q4" sheetId="258" r:id="rId6"/>
    <sheet name="Q5" sheetId="259" r:id="rId7"/>
    <sheet name="Q6" sheetId="10" r:id="rId8"/>
    <sheet name="Q7" sheetId="260" r:id="rId9"/>
    <sheet name="Q8" sheetId="261" r:id="rId10"/>
    <sheet name="Q9" sheetId="262" r:id="rId11"/>
    <sheet name="Q10" sheetId="263" r:id="rId12"/>
    <sheet name="Q11" sheetId="264" r:id="rId13"/>
    <sheet name="Q12" sheetId="265" r:id="rId14"/>
    <sheet name="Q13" sheetId="266" r:id="rId15"/>
    <sheet name="Q14" sheetId="267" r:id="rId16"/>
    <sheet name="Q15" sheetId="268" r:id="rId17"/>
    <sheet name="Q16" sheetId="269" r:id="rId18"/>
    <sheet name="Q17" sheetId="270" r:id="rId19"/>
    <sheet name="Q18" sheetId="271" r:id="rId20"/>
    <sheet name="Q19" sheetId="272" r:id="rId21"/>
    <sheet name="Q20" sheetId="273" r:id="rId22"/>
    <sheet name="Q21" sheetId="274" r:id="rId23"/>
    <sheet name="Q22" sheetId="275" r:id="rId24"/>
    <sheet name="Q23" sheetId="276" r:id="rId25"/>
    <sheet name="Q24" sheetId="277" r:id="rId26"/>
    <sheet name="Q25" sheetId="278" r:id="rId27"/>
    <sheet name="Q26" sheetId="279" r:id="rId28"/>
    <sheet name="Q27" sheetId="280" r:id="rId29"/>
    <sheet name="Q28" sheetId="281" r:id="rId30"/>
    <sheet name="Q29" sheetId="282" r:id="rId31"/>
    <sheet name="Q30" sheetId="283" r:id="rId32"/>
    <sheet name="Q31" sheetId="284" r:id="rId33"/>
    <sheet name="Q32" sheetId="285" r:id="rId34"/>
    <sheet name="Q33" sheetId="286" r:id="rId35"/>
    <sheet name="Q34" sheetId="287" r:id="rId36"/>
    <sheet name="Q35" sheetId="288" r:id="rId37"/>
  </sheets>
  <definedNames>
    <definedName name="_xlnm._FilterDatabase" localSheetId="1" hidden="1">Percentuais!$A$2:$KT$49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288" l="1"/>
  <c r="F10" i="288"/>
  <c r="G10" i="288"/>
  <c r="H10" i="288"/>
  <c r="E11" i="288"/>
  <c r="F11" i="288"/>
  <c r="G11" i="288"/>
  <c r="H11" i="288"/>
  <c r="E12" i="288"/>
  <c r="F12" i="288"/>
  <c r="G12" i="288"/>
  <c r="H12" i="288"/>
  <c r="E13" i="288"/>
  <c r="F13" i="288"/>
  <c r="G13" i="288"/>
  <c r="H13" i="288"/>
  <c r="E14" i="288"/>
  <c r="F14" i="288"/>
  <c r="G14" i="288"/>
  <c r="H14" i="288"/>
  <c r="H9" i="288"/>
  <c r="G9" i="288"/>
  <c r="G15" i="288" s="1"/>
  <c r="F9" i="288"/>
  <c r="E9" i="288"/>
  <c r="E15" i="288" s="1"/>
  <c r="A1" i="288"/>
  <c r="A2" i="288" s="1"/>
  <c r="E10" i="287"/>
  <c r="F10" i="287"/>
  <c r="G10" i="287"/>
  <c r="H10" i="287"/>
  <c r="E11" i="287"/>
  <c r="F11" i="287"/>
  <c r="G11" i="287"/>
  <c r="H11" i="287"/>
  <c r="E12" i="287"/>
  <c r="F12" i="287"/>
  <c r="G12" i="287"/>
  <c r="H12" i="287"/>
  <c r="E13" i="287"/>
  <c r="F13" i="287"/>
  <c r="G13" i="287"/>
  <c r="H13" i="287"/>
  <c r="E14" i="287"/>
  <c r="F14" i="287"/>
  <c r="G14" i="287"/>
  <c r="H14" i="287"/>
  <c r="H9" i="287"/>
  <c r="G9" i="287"/>
  <c r="F9" i="287"/>
  <c r="E9" i="287"/>
  <c r="A1" i="287"/>
  <c r="A2" i="287" s="1"/>
  <c r="E10" i="286"/>
  <c r="F10" i="286"/>
  <c r="G10" i="286"/>
  <c r="H10" i="286"/>
  <c r="E11" i="286"/>
  <c r="F11" i="286"/>
  <c r="G11" i="286"/>
  <c r="H11" i="286"/>
  <c r="E12" i="286"/>
  <c r="F12" i="286"/>
  <c r="G12" i="286"/>
  <c r="H12" i="286"/>
  <c r="E13" i="286"/>
  <c r="F13" i="286"/>
  <c r="G13" i="286"/>
  <c r="H13" i="286"/>
  <c r="E14" i="286"/>
  <c r="F14" i="286"/>
  <c r="G14" i="286"/>
  <c r="H14" i="286"/>
  <c r="H9" i="286"/>
  <c r="G9" i="286"/>
  <c r="F9" i="286"/>
  <c r="E9" i="286"/>
  <c r="A1" i="286"/>
  <c r="A2" i="286" s="1"/>
  <c r="E10" i="285"/>
  <c r="F10" i="285"/>
  <c r="G10" i="285"/>
  <c r="H10" i="285"/>
  <c r="E11" i="285"/>
  <c r="F11" i="285"/>
  <c r="G11" i="285"/>
  <c r="H11" i="285"/>
  <c r="E12" i="285"/>
  <c r="F12" i="285"/>
  <c r="G12" i="285"/>
  <c r="H12" i="285"/>
  <c r="E13" i="285"/>
  <c r="F13" i="285"/>
  <c r="G13" i="285"/>
  <c r="H13" i="285"/>
  <c r="E14" i="285"/>
  <c r="F14" i="285"/>
  <c r="G14" i="285"/>
  <c r="H14" i="285"/>
  <c r="H9" i="285"/>
  <c r="G9" i="285"/>
  <c r="F9" i="285"/>
  <c r="E9" i="285"/>
  <c r="A1" i="285"/>
  <c r="A2" i="285" s="1"/>
  <c r="E10" i="284"/>
  <c r="F10" i="284"/>
  <c r="G10" i="284"/>
  <c r="H10" i="284"/>
  <c r="E11" i="284"/>
  <c r="F11" i="284"/>
  <c r="G11" i="284"/>
  <c r="H11" i="284"/>
  <c r="E12" i="284"/>
  <c r="F12" i="284"/>
  <c r="G12" i="284"/>
  <c r="H12" i="284"/>
  <c r="E13" i="284"/>
  <c r="F13" i="284"/>
  <c r="G13" i="284"/>
  <c r="H13" i="284"/>
  <c r="E14" i="284"/>
  <c r="F14" i="284"/>
  <c r="G14" i="284"/>
  <c r="H14" i="284"/>
  <c r="H9" i="284"/>
  <c r="G9" i="284"/>
  <c r="F9" i="284"/>
  <c r="E9" i="284"/>
  <c r="A1" i="284"/>
  <c r="A2" i="284" s="1"/>
  <c r="E10" i="283"/>
  <c r="F10" i="283"/>
  <c r="G10" i="283"/>
  <c r="H10" i="283"/>
  <c r="E11" i="283"/>
  <c r="F11" i="283"/>
  <c r="G11" i="283"/>
  <c r="H11" i="283"/>
  <c r="E12" i="283"/>
  <c r="F12" i="283"/>
  <c r="G12" i="283"/>
  <c r="H12" i="283"/>
  <c r="E13" i="283"/>
  <c r="F13" i="283"/>
  <c r="G13" i="283"/>
  <c r="H13" i="283"/>
  <c r="E14" i="283"/>
  <c r="F14" i="283"/>
  <c r="G14" i="283"/>
  <c r="H14" i="283"/>
  <c r="H9" i="283"/>
  <c r="G9" i="283"/>
  <c r="F9" i="283"/>
  <c r="E9" i="283"/>
  <c r="A1" i="283"/>
  <c r="A2" i="283" s="1"/>
  <c r="E11" i="282"/>
  <c r="F11" i="282"/>
  <c r="G11" i="282"/>
  <c r="H11" i="282"/>
  <c r="H10" i="282"/>
  <c r="G10" i="282"/>
  <c r="F10" i="282"/>
  <c r="E10" i="282"/>
  <c r="A1" i="282"/>
  <c r="A2" i="282" s="1"/>
  <c r="E10" i="281"/>
  <c r="F10" i="281"/>
  <c r="G10" i="281"/>
  <c r="H10" i="281"/>
  <c r="E11" i="281"/>
  <c r="F11" i="281"/>
  <c r="G11" i="281"/>
  <c r="H11" i="281"/>
  <c r="E12" i="281"/>
  <c r="F12" i="281"/>
  <c r="G12" i="281"/>
  <c r="H12" i="281"/>
  <c r="E13" i="281"/>
  <c r="F13" i="281"/>
  <c r="G13" i="281"/>
  <c r="H13" i="281"/>
  <c r="E14" i="281"/>
  <c r="F14" i="281"/>
  <c r="G14" i="281"/>
  <c r="H14" i="281"/>
  <c r="H9" i="281"/>
  <c r="G9" i="281"/>
  <c r="F9" i="281"/>
  <c r="E9" i="281"/>
  <c r="A1" i="281"/>
  <c r="A2" i="281" s="1"/>
  <c r="E10" i="280"/>
  <c r="F10" i="280"/>
  <c r="G10" i="280"/>
  <c r="H10" i="280"/>
  <c r="E11" i="280"/>
  <c r="F11" i="280"/>
  <c r="G11" i="280"/>
  <c r="H11" i="280"/>
  <c r="E12" i="280"/>
  <c r="F12" i="280"/>
  <c r="G12" i="280"/>
  <c r="H12" i="280"/>
  <c r="E13" i="280"/>
  <c r="F13" i="280"/>
  <c r="G13" i="280"/>
  <c r="H13" i="280"/>
  <c r="E14" i="280"/>
  <c r="F14" i="280"/>
  <c r="G14" i="280"/>
  <c r="H14" i="280"/>
  <c r="H9" i="280"/>
  <c r="G9" i="280"/>
  <c r="F9" i="280"/>
  <c r="E9" i="280"/>
  <c r="A1" i="280"/>
  <c r="A2" i="280" s="1"/>
  <c r="E10" i="279"/>
  <c r="F10" i="279"/>
  <c r="G10" i="279"/>
  <c r="H10" i="279"/>
  <c r="E11" i="279"/>
  <c r="F11" i="279"/>
  <c r="G11" i="279"/>
  <c r="H11" i="279"/>
  <c r="E12" i="279"/>
  <c r="F12" i="279"/>
  <c r="G12" i="279"/>
  <c r="H12" i="279"/>
  <c r="E13" i="279"/>
  <c r="F13" i="279"/>
  <c r="G13" i="279"/>
  <c r="H13" i="279"/>
  <c r="E14" i="279"/>
  <c r="F14" i="279"/>
  <c r="G14" i="279"/>
  <c r="H14" i="279"/>
  <c r="H9" i="279"/>
  <c r="G9" i="279"/>
  <c r="F9" i="279"/>
  <c r="E9" i="279"/>
  <c r="A1" i="279"/>
  <c r="A2" i="279" s="1"/>
  <c r="E10" i="278"/>
  <c r="F10" i="278"/>
  <c r="G10" i="278"/>
  <c r="H10" i="278"/>
  <c r="E11" i="278"/>
  <c r="F11" i="278"/>
  <c r="G11" i="278"/>
  <c r="H11" i="278"/>
  <c r="E12" i="278"/>
  <c r="F12" i="278"/>
  <c r="G12" i="278"/>
  <c r="H12" i="278"/>
  <c r="E13" i="278"/>
  <c r="F13" i="278"/>
  <c r="G13" i="278"/>
  <c r="H13" i="278"/>
  <c r="E14" i="278"/>
  <c r="F14" i="278"/>
  <c r="G14" i="278"/>
  <c r="H14" i="278"/>
  <c r="H9" i="278"/>
  <c r="G9" i="278"/>
  <c r="F9" i="278"/>
  <c r="E9" i="278"/>
  <c r="A1" i="278"/>
  <c r="A2" i="278" s="1"/>
  <c r="E10" i="277"/>
  <c r="F10" i="277"/>
  <c r="G10" i="277"/>
  <c r="H10" i="277"/>
  <c r="E11" i="277"/>
  <c r="F11" i="277"/>
  <c r="G11" i="277"/>
  <c r="H11" i="277"/>
  <c r="E12" i="277"/>
  <c r="F12" i="277"/>
  <c r="G12" i="277"/>
  <c r="H12" i="277"/>
  <c r="E13" i="277"/>
  <c r="F13" i="277"/>
  <c r="G13" i="277"/>
  <c r="H13" i="277"/>
  <c r="E14" i="277"/>
  <c r="F14" i="277"/>
  <c r="G14" i="277"/>
  <c r="H14" i="277"/>
  <c r="H9" i="277"/>
  <c r="G9" i="277"/>
  <c r="F9" i="277"/>
  <c r="E9" i="277"/>
  <c r="A1" i="277"/>
  <c r="A2" i="277" s="1"/>
  <c r="E10" i="276"/>
  <c r="F10" i="276"/>
  <c r="G10" i="276"/>
  <c r="H10" i="276"/>
  <c r="E11" i="276"/>
  <c r="F11" i="276"/>
  <c r="G11" i="276"/>
  <c r="H11" i="276"/>
  <c r="E12" i="276"/>
  <c r="F12" i="276"/>
  <c r="G12" i="276"/>
  <c r="H12" i="276"/>
  <c r="E13" i="276"/>
  <c r="F13" i="276"/>
  <c r="G13" i="276"/>
  <c r="H13" i="276"/>
  <c r="E14" i="276"/>
  <c r="F14" i="276"/>
  <c r="G14" i="276"/>
  <c r="H14" i="276"/>
  <c r="H9" i="276"/>
  <c r="G9" i="276"/>
  <c r="F9" i="276"/>
  <c r="E9" i="276"/>
  <c r="A1" i="276"/>
  <c r="A2" i="276" s="1"/>
  <c r="E10" i="275"/>
  <c r="F10" i="275"/>
  <c r="G10" i="275"/>
  <c r="H10" i="275"/>
  <c r="E11" i="275"/>
  <c r="F11" i="275"/>
  <c r="G11" i="275"/>
  <c r="H11" i="275"/>
  <c r="E12" i="275"/>
  <c r="F12" i="275"/>
  <c r="G12" i="275"/>
  <c r="H12" i="275"/>
  <c r="E13" i="275"/>
  <c r="F13" i="275"/>
  <c r="G13" i="275"/>
  <c r="H13" i="275"/>
  <c r="E14" i="275"/>
  <c r="F14" i="275"/>
  <c r="G14" i="275"/>
  <c r="H14" i="275"/>
  <c r="H9" i="275"/>
  <c r="G9" i="275"/>
  <c r="F9" i="275"/>
  <c r="E9" i="275"/>
  <c r="A1" i="275"/>
  <c r="A2" i="275" s="1"/>
  <c r="E10" i="274"/>
  <c r="F10" i="274"/>
  <c r="G10" i="274"/>
  <c r="H10" i="274"/>
  <c r="E11" i="274"/>
  <c r="F11" i="274"/>
  <c r="G11" i="274"/>
  <c r="H11" i="274"/>
  <c r="E12" i="274"/>
  <c r="F12" i="274"/>
  <c r="G12" i="274"/>
  <c r="H12" i="274"/>
  <c r="E13" i="274"/>
  <c r="F13" i="274"/>
  <c r="G13" i="274"/>
  <c r="H13" i="274"/>
  <c r="E14" i="274"/>
  <c r="F14" i="274"/>
  <c r="G14" i="274"/>
  <c r="H14" i="274"/>
  <c r="H9" i="274"/>
  <c r="G9" i="274"/>
  <c r="F9" i="274"/>
  <c r="E9" i="274"/>
  <c r="A1" i="274"/>
  <c r="A2" i="274" s="1"/>
  <c r="E10" i="273"/>
  <c r="F10" i="273"/>
  <c r="G10" i="273"/>
  <c r="H10" i="273"/>
  <c r="E11" i="273"/>
  <c r="F11" i="273"/>
  <c r="G11" i="273"/>
  <c r="H11" i="273"/>
  <c r="E12" i="273"/>
  <c r="F12" i="273"/>
  <c r="G12" i="273"/>
  <c r="H12" i="273"/>
  <c r="E13" i="273"/>
  <c r="F13" i="273"/>
  <c r="G13" i="273"/>
  <c r="H13" i="273"/>
  <c r="E14" i="273"/>
  <c r="F14" i="273"/>
  <c r="G14" i="273"/>
  <c r="H14" i="273"/>
  <c r="H9" i="273"/>
  <c r="G9" i="273"/>
  <c r="F9" i="273"/>
  <c r="E9" i="273"/>
  <c r="A1" i="273"/>
  <c r="A2" i="273" s="1"/>
  <c r="E10" i="272"/>
  <c r="F10" i="272"/>
  <c r="G10" i="272"/>
  <c r="H10" i="272"/>
  <c r="E11" i="272"/>
  <c r="F11" i="272"/>
  <c r="G11" i="272"/>
  <c r="H11" i="272"/>
  <c r="E12" i="272"/>
  <c r="F12" i="272"/>
  <c r="G12" i="272"/>
  <c r="H12" i="272"/>
  <c r="E13" i="272"/>
  <c r="F13" i="272"/>
  <c r="G13" i="272"/>
  <c r="H13" i="272"/>
  <c r="E14" i="272"/>
  <c r="F14" i="272"/>
  <c r="G14" i="272"/>
  <c r="H14" i="272"/>
  <c r="H9" i="272"/>
  <c r="G9" i="272"/>
  <c r="F9" i="272"/>
  <c r="E9" i="272"/>
  <c r="A1" i="272"/>
  <c r="A2" i="272" s="1"/>
  <c r="E11" i="271"/>
  <c r="F11" i="271"/>
  <c r="G11" i="271"/>
  <c r="H11" i="271"/>
  <c r="H10" i="271"/>
  <c r="G10" i="271"/>
  <c r="F10" i="271"/>
  <c r="E10" i="271"/>
  <c r="A1" i="271"/>
  <c r="A2" i="271" s="1"/>
  <c r="E10" i="270"/>
  <c r="F10" i="270"/>
  <c r="G10" i="270"/>
  <c r="H10" i="270"/>
  <c r="E11" i="270"/>
  <c r="F11" i="270"/>
  <c r="G11" i="270"/>
  <c r="H11" i="270"/>
  <c r="E12" i="270"/>
  <c r="F12" i="270"/>
  <c r="G12" i="270"/>
  <c r="H12" i="270"/>
  <c r="E13" i="270"/>
  <c r="F13" i="270"/>
  <c r="G13" i="270"/>
  <c r="H13" i="270"/>
  <c r="E14" i="270"/>
  <c r="F14" i="270"/>
  <c r="G14" i="270"/>
  <c r="H14" i="270"/>
  <c r="H9" i="270"/>
  <c r="G9" i="270"/>
  <c r="F9" i="270"/>
  <c r="E9" i="270"/>
  <c r="A1" i="270"/>
  <c r="A2" i="270" s="1"/>
  <c r="E10" i="269"/>
  <c r="F10" i="269"/>
  <c r="G10" i="269"/>
  <c r="H10" i="269"/>
  <c r="E11" i="269"/>
  <c r="F11" i="269"/>
  <c r="G11" i="269"/>
  <c r="H11" i="269"/>
  <c r="E12" i="269"/>
  <c r="F12" i="269"/>
  <c r="G12" i="269"/>
  <c r="H12" i="269"/>
  <c r="E13" i="269"/>
  <c r="F13" i="269"/>
  <c r="G13" i="269"/>
  <c r="H13" i="269"/>
  <c r="E14" i="269"/>
  <c r="F14" i="269"/>
  <c r="G14" i="269"/>
  <c r="H14" i="269"/>
  <c r="H9" i="269"/>
  <c r="G9" i="269"/>
  <c r="F9" i="269"/>
  <c r="E9" i="269"/>
  <c r="A1" i="269"/>
  <c r="A2" i="269" s="1"/>
  <c r="E10" i="268"/>
  <c r="F10" i="268"/>
  <c r="G10" i="268"/>
  <c r="H10" i="268"/>
  <c r="E11" i="268"/>
  <c r="F11" i="268"/>
  <c r="G11" i="268"/>
  <c r="H11" i="268"/>
  <c r="E12" i="268"/>
  <c r="F12" i="268"/>
  <c r="G12" i="268"/>
  <c r="H12" i="268"/>
  <c r="E13" i="268"/>
  <c r="F13" i="268"/>
  <c r="G13" i="268"/>
  <c r="H13" i="268"/>
  <c r="E14" i="268"/>
  <c r="F14" i="268"/>
  <c r="G14" i="268"/>
  <c r="H14" i="268"/>
  <c r="H9" i="268"/>
  <c r="G9" i="268"/>
  <c r="F9" i="268"/>
  <c r="E9" i="268"/>
  <c r="A1" i="268"/>
  <c r="A2" i="268" s="1"/>
  <c r="E10" i="267"/>
  <c r="F10" i="267"/>
  <c r="G10" i="267"/>
  <c r="H10" i="267"/>
  <c r="E11" i="267"/>
  <c r="F11" i="267"/>
  <c r="G11" i="267"/>
  <c r="H11" i="267"/>
  <c r="E12" i="267"/>
  <c r="F12" i="267"/>
  <c r="G12" i="267"/>
  <c r="H12" i="267"/>
  <c r="E13" i="267"/>
  <c r="F13" i="267"/>
  <c r="G13" i="267"/>
  <c r="H13" i="267"/>
  <c r="E14" i="267"/>
  <c r="F14" i="267"/>
  <c r="G14" i="267"/>
  <c r="H14" i="267"/>
  <c r="H9" i="267"/>
  <c r="G9" i="267"/>
  <c r="F9" i="267"/>
  <c r="E9" i="267"/>
  <c r="A1" i="267"/>
  <c r="A2" i="267" s="1"/>
  <c r="E10" i="266"/>
  <c r="F10" i="266"/>
  <c r="G10" i="266"/>
  <c r="H10" i="266"/>
  <c r="E11" i="266"/>
  <c r="F11" i="266"/>
  <c r="G11" i="266"/>
  <c r="H11" i="266"/>
  <c r="E12" i="266"/>
  <c r="F12" i="266"/>
  <c r="G12" i="266"/>
  <c r="H12" i="266"/>
  <c r="E13" i="266"/>
  <c r="F13" i="266"/>
  <c r="G13" i="266"/>
  <c r="H13" i="266"/>
  <c r="E14" i="266"/>
  <c r="F14" i="266"/>
  <c r="G14" i="266"/>
  <c r="H14" i="266"/>
  <c r="H9" i="266"/>
  <c r="G9" i="266"/>
  <c r="F9" i="266"/>
  <c r="E9" i="266"/>
  <c r="A1" i="266"/>
  <c r="A2" i="266" s="1"/>
  <c r="E10" i="265"/>
  <c r="F10" i="265"/>
  <c r="G10" i="265"/>
  <c r="H10" i="265"/>
  <c r="E11" i="265"/>
  <c r="F11" i="265"/>
  <c r="G11" i="265"/>
  <c r="H11" i="265"/>
  <c r="E12" i="265"/>
  <c r="F12" i="265"/>
  <c r="G12" i="265"/>
  <c r="H12" i="265"/>
  <c r="E13" i="265"/>
  <c r="F13" i="265"/>
  <c r="G13" i="265"/>
  <c r="H13" i="265"/>
  <c r="E14" i="265"/>
  <c r="F14" i="265"/>
  <c r="G14" i="265"/>
  <c r="H14" i="265"/>
  <c r="H9" i="265"/>
  <c r="G9" i="265"/>
  <c r="F9" i="265"/>
  <c r="E9" i="265"/>
  <c r="A1" i="265"/>
  <c r="A2" i="265" s="1"/>
  <c r="E10" i="264"/>
  <c r="F10" i="264"/>
  <c r="G10" i="264"/>
  <c r="H10" i="264"/>
  <c r="E11" i="264"/>
  <c r="F11" i="264"/>
  <c r="G11" i="264"/>
  <c r="H11" i="264"/>
  <c r="E12" i="264"/>
  <c r="F12" i="264"/>
  <c r="G12" i="264"/>
  <c r="H12" i="264"/>
  <c r="E13" i="264"/>
  <c r="F13" i="264"/>
  <c r="G13" i="264"/>
  <c r="H13" i="264"/>
  <c r="E14" i="264"/>
  <c r="F14" i="264"/>
  <c r="G14" i="264"/>
  <c r="H14" i="264"/>
  <c r="H9" i="264"/>
  <c r="G9" i="264"/>
  <c r="F9" i="264"/>
  <c r="E9" i="264"/>
  <c r="A1" i="264"/>
  <c r="A2" i="264" s="1"/>
  <c r="E10" i="263"/>
  <c r="F10" i="263"/>
  <c r="G10" i="263"/>
  <c r="H10" i="263"/>
  <c r="E11" i="263"/>
  <c r="F11" i="263"/>
  <c r="G11" i="263"/>
  <c r="H11" i="263"/>
  <c r="E12" i="263"/>
  <c r="F12" i="263"/>
  <c r="G12" i="263"/>
  <c r="H12" i="263"/>
  <c r="E13" i="263"/>
  <c r="F13" i="263"/>
  <c r="G13" i="263"/>
  <c r="H13" i="263"/>
  <c r="E14" i="263"/>
  <c r="F14" i="263"/>
  <c r="G14" i="263"/>
  <c r="H14" i="263"/>
  <c r="H9" i="263"/>
  <c r="G9" i="263"/>
  <c r="F9" i="263"/>
  <c r="E9" i="263"/>
  <c r="A1" i="263"/>
  <c r="A2" i="263" s="1"/>
  <c r="E10" i="262"/>
  <c r="F10" i="262"/>
  <c r="G10" i="262"/>
  <c r="H10" i="262"/>
  <c r="E11" i="262"/>
  <c r="F11" i="262"/>
  <c r="G11" i="262"/>
  <c r="H11" i="262"/>
  <c r="E12" i="262"/>
  <c r="F12" i="262"/>
  <c r="G12" i="262"/>
  <c r="H12" i="262"/>
  <c r="E13" i="262"/>
  <c r="F13" i="262"/>
  <c r="G13" i="262"/>
  <c r="H13" i="262"/>
  <c r="E14" i="262"/>
  <c r="F14" i="262"/>
  <c r="G14" i="262"/>
  <c r="H14" i="262"/>
  <c r="H9" i="262"/>
  <c r="G9" i="262"/>
  <c r="F9" i="262"/>
  <c r="E9" i="262"/>
  <c r="A1" i="262"/>
  <c r="A2" i="262" s="1"/>
  <c r="A1" i="261"/>
  <c r="A2" i="261" s="1"/>
  <c r="E10" i="261"/>
  <c r="F10" i="261"/>
  <c r="G10" i="261"/>
  <c r="H10" i="261"/>
  <c r="E11" i="261"/>
  <c r="F11" i="261"/>
  <c r="G11" i="261"/>
  <c r="H11" i="261"/>
  <c r="E12" i="261"/>
  <c r="F12" i="261"/>
  <c r="G12" i="261"/>
  <c r="H12" i="261"/>
  <c r="E13" i="261"/>
  <c r="F13" i="261"/>
  <c r="G13" i="261"/>
  <c r="H13" i="261"/>
  <c r="E14" i="261"/>
  <c r="F14" i="261"/>
  <c r="G14" i="261"/>
  <c r="H14" i="261"/>
  <c r="H9" i="261"/>
  <c r="G9" i="261"/>
  <c r="F9" i="261"/>
  <c r="E9" i="261"/>
  <c r="E10" i="260"/>
  <c r="E11" i="260"/>
  <c r="E12" i="260"/>
  <c r="E13" i="260"/>
  <c r="E14" i="260"/>
  <c r="F10" i="260"/>
  <c r="F11" i="260"/>
  <c r="F12" i="260"/>
  <c r="F13" i="260"/>
  <c r="F14" i="260"/>
  <c r="G10" i="260"/>
  <c r="G11" i="260"/>
  <c r="G12" i="260"/>
  <c r="G13" i="260"/>
  <c r="G14" i="260"/>
  <c r="H10" i="260"/>
  <c r="H11" i="260"/>
  <c r="H12" i="260"/>
  <c r="H13" i="260"/>
  <c r="H14" i="260"/>
  <c r="H9" i="260"/>
  <c r="G9" i="260"/>
  <c r="F9" i="260"/>
  <c r="E9" i="260"/>
  <c r="A1" i="260"/>
  <c r="A2" i="260" s="1"/>
  <c r="E11" i="10"/>
  <c r="F11" i="10"/>
  <c r="G11" i="10"/>
  <c r="H11" i="10"/>
  <c r="H10" i="10"/>
  <c r="G10" i="10"/>
  <c r="F10" i="10"/>
  <c r="E10" i="10"/>
  <c r="A1" i="10"/>
  <c r="E10" i="259"/>
  <c r="F10" i="259"/>
  <c r="G10" i="259"/>
  <c r="H10" i="259"/>
  <c r="E11" i="259"/>
  <c r="F11" i="259"/>
  <c r="G11" i="259"/>
  <c r="H11" i="259"/>
  <c r="E12" i="259"/>
  <c r="F12" i="259"/>
  <c r="G12" i="259"/>
  <c r="H12" i="259"/>
  <c r="E13" i="259"/>
  <c r="F13" i="259"/>
  <c r="G13" i="259"/>
  <c r="H13" i="259"/>
  <c r="E14" i="259"/>
  <c r="F14" i="259"/>
  <c r="G14" i="259"/>
  <c r="H14" i="259"/>
  <c r="H9" i="259"/>
  <c r="G9" i="259"/>
  <c r="F9" i="259"/>
  <c r="E9" i="259"/>
  <c r="A1" i="259"/>
  <c r="A2" i="259" s="1"/>
  <c r="E10" i="258"/>
  <c r="F10" i="258"/>
  <c r="G10" i="258"/>
  <c r="H10" i="258"/>
  <c r="E11" i="258"/>
  <c r="F11" i="258"/>
  <c r="G11" i="258"/>
  <c r="H11" i="258"/>
  <c r="E12" i="258"/>
  <c r="F12" i="258"/>
  <c r="G12" i="258"/>
  <c r="H12" i="258"/>
  <c r="E13" i="258"/>
  <c r="F13" i="258"/>
  <c r="G13" i="258"/>
  <c r="H13" i="258"/>
  <c r="E14" i="258"/>
  <c r="F14" i="258"/>
  <c r="G14" i="258"/>
  <c r="H14" i="258"/>
  <c r="H9" i="258"/>
  <c r="G9" i="258"/>
  <c r="F9" i="258"/>
  <c r="E9" i="258"/>
  <c r="A1" i="258"/>
  <c r="A2" i="258" s="1"/>
  <c r="E10" i="257"/>
  <c r="F10" i="257"/>
  <c r="G10" i="257"/>
  <c r="H10" i="257"/>
  <c r="E11" i="257"/>
  <c r="F11" i="257"/>
  <c r="G11" i="257"/>
  <c r="H11" i="257"/>
  <c r="E12" i="257"/>
  <c r="F12" i="257"/>
  <c r="G12" i="257"/>
  <c r="H12" i="257"/>
  <c r="E13" i="257"/>
  <c r="F13" i="257"/>
  <c r="G13" i="257"/>
  <c r="H13" i="257"/>
  <c r="E14" i="257"/>
  <c r="F14" i="257"/>
  <c r="G14" i="257"/>
  <c r="H14" i="257"/>
  <c r="H9" i="257"/>
  <c r="G9" i="257"/>
  <c r="F9" i="257"/>
  <c r="E9" i="257"/>
  <c r="A1" i="257"/>
  <c r="A2" i="257" s="1"/>
  <c r="E10" i="256"/>
  <c r="F10" i="256"/>
  <c r="G10" i="256"/>
  <c r="H10" i="256"/>
  <c r="E11" i="256"/>
  <c r="F11" i="256"/>
  <c r="G11" i="256"/>
  <c r="H11" i="256"/>
  <c r="E12" i="256"/>
  <c r="F12" i="256"/>
  <c r="G12" i="256"/>
  <c r="H12" i="256"/>
  <c r="E13" i="256"/>
  <c r="F13" i="256"/>
  <c r="G13" i="256"/>
  <c r="H13" i="256"/>
  <c r="E14" i="256"/>
  <c r="F14" i="256"/>
  <c r="G14" i="256"/>
  <c r="H14" i="256"/>
  <c r="H9" i="256"/>
  <c r="G9" i="256"/>
  <c r="F9" i="256"/>
  <c r="E9" i="256"/>
  <c r="A1" i="256"/>
  <c r="A2" i="256" s="1"/>
  <c r="E14" i="138"/>
  <c r="E10" i="138"/>
  <c r="E11" i="138"/>
  <c r="E12" i="138"/>
  <c r="E13" i="138"/>
  <c r="E9" i="138"/>
  <c r="F10" i="138"/>
  <c r="G10" i="138"/>
  <c r="H10" i="138"/>
  <c r="F11" i="138"/>
  <c r="G11" i="138"/>
  <c r="H11" i="138"/>
  <c r="F12" i="138"/>
  <c r="G12" i="138"/>
  <c r="H12" i="138"/>
  <c r="F13" i="138"/>
  <c r="G13" i="138"/>
  <c r="H13" i="138"/>
  <c r="F14" i="138"/>
  <c r="G14" i="138"/>
  <c r="H14" i="138"/>
  <c r="G9" i="138"/>
  <c r="H9" i="138"/>
  <c r="F9" i="138"/>
  <c r="A1" i="138"/>
  <c r="F15" i="268" l="1"/>
  <c r="E15" i="265"/>
  <c r="G15" i="267"/>
  <c r="E15" i="269"/>
  <c r="G12" i="271"/>
  <c r="E15" i="273"/>
  <c r="G15" i="275"/>
  <c r="E15" i="277"/>
  <c r="G15" i="279"/>
  <c r="E15" i="281"/>
  <c r="E15" i="257"/>
  <c r="G15" i="257"/>
  <c r="E15" i="259"/>
  <c r="G15" i="258"/>
  <c r="G15" i="261"/>
  <c r="E15" i="262"/>
  <c r="G15" i="264"/>
  <c r="E15" i="266"/>
  <c r="E15" i="286"/>
  <c r="H15" i="258"/>
  <c r="G15" i="259"/>
  <c r="F15" i="262"/>
  <c r="E15" i="263"/>
  <c r="E15" i="267"/>
  <c r="G15" i="269"/>
  <c r="E12" i="271"/>
  <c r="H15" i="272"/>
  <c r="G15" i="273"/>
  <c r="E15" i="275"/>
  <c r="G15" i="277"/>
  <c r="E15" i="279"/>
  <c r="F12" i="282"/>
  <c r="E15" i="283"/>
  <c r="E15" i="287"/>
  <c r="E15" i="261"/>
  <c r="G15" i="262"/>
  <c r="E15" i="264"/>
  <c r="G15" i="266"/>
  <c r="F15" i="267"/>
  <c r="E15" i="268"/>
  <c r="G15" i="270"/>
  <c r="F12" i="271"/>
  <c r="E15" i="276"/>
  <c r="G15" i="278"/>
  <c r="E15" i="280"/>
  <c r="G12" i="282"/>
  <c r="E15" i="284"/>
  <c r="H15" i="285"/>
  <c r="G15" i="286"/>
  <c r="G15" i="287"/>
  <c r="E15" i="256"/>
  <c r="F15" i="259"/>
  <c r="G15" i="268"/>
  <c r="E15" i="270"/>
  <c r="E15" i="274"/>
  <c r="G15" i="276"/>
  <c r="E15" i="278"/>
  <c r="E12" i="282"/>
  <c r="F15" i="285"/>
  <c r="H15" i="288"/>
  <c r="F15" i="288"/>
  <c r="I15" i="288" s="1"/>
  <c r="B11" i="288" s="1"/>
  <c r="H15" i="287"/>
  <c r="F15" i="287"/>
  <c r="H15" i="286"/>
  <c r="F15" i="286"/>
  <c r="E15" i="285"/>
  <c r="G15" i="285"/>
  <c r="H15" i="284"/>
  <c r="G15" i="284"/>
  <c r="F15" i="284"/>
  <c r="H15" i="283"/>
  <c r="G15" i="283"/>
  <c r="F15" i="283"/>
  <c r="H12" i="282"/>
  <c r="G15" i="281"/>
  <c r="H15" i="281"/>
  <c r="F15" i="281"/>
  <c r="F15" i="280"/>
  <c r="G15" i="280"/>
  <c r="H15" i="280"/>
  <c r="F15" i="279"/>
  <c r="H15" i="279"/>
  <c r="H15" i="278"/>
  <c r="F15" i="278"/>
  <c r="H15" i="277"/>
  <c r="F15" i="277"/>
  <c r="H15" i="276"/>
  <c r="F15" i="276"/>
  <c r="I15" i="276" s="1"/>
  <c r="H15" i="275"/>
  <c r="F15" i="275"/>
  <c r="F15" i="274"/>
  <c r="G15" i="274"/>
  <c r="H15" i="274"/>
  <c r="H15" i="273"/>
  <c r="F15" i="273"/>
  <c r="E15" i="272"/>
  <c r="G15" i="272"/>
  <c r="F15" i="272"/>
  <c r="H12" i="271"/>
  <c r="H15" i="270"/>
  <c r="F15" i="270"/>
  <c r="F15" i="269"/>
  <c r="H15" i="269"/>
  <c r="H15" i="268"/>
  <c r="H15" i="267"/>
  <c r="I15" i="267" s="1"/>
  <c r="B10" i="267" s="1"/>
  <c r="H15" i="266"/>
  <c r="F15" i="266"/>
  <c r="G15" i="265"/>
  <c r="H15" i="265"/>
  <c r="F15" i="265"/>
  <c r="F15" i="264"/>
  <c r="H15" i="264"/>
  <c r="H15" i="263"/>
  <c r="G15" i="263"/>
  <c r="F15" i="263"/>
  <c r="H15" i="262"/>
  <c r="H15" i="261"/>
  <c r="F15" i="261"/>
  <c r="E15" i="260"/>
  <c r="G15" i="260"/>
  <c r="H15" i="260"/>
  <c r="F15" i="260"/>
  <c r="H15" i="259"/>
  <c r="I15" i="259" s="1"/>
  <c r="E15" i="258"/>
  <c r="F15" i="258"/>
  <c r="F15" i="257"/>
  <c r="H15" i="257"/>
  <c r="F15" i="256"/>
  <c r="G15" i="256"/>
  <c r="H15" i="256"/>
  <c r="A2" i="138"/>
  <c r="A2" i="10"/>
  <c r="I15" i="264" l="1"/>
  <c r="B12" i="264" s="1"/>
  <c r="I15" i="257"/>
  <c r="B13" i="257" s="1"/>
  <c r="I15" i="268"/>
  <c r="B11" i="268" s="1"/>
  <c r="I15" i="272"/>
  <c r="C11" i="272" s="1"/>
  <c r="I15" i="278"/>
  <c r="B12" i="278" s="1"/>
  <c r="I15" i="273"/>
  <c r="I15" i="286"/>
  <c r="C13" i="286" s="1"/>
  <c r="I15" i="275"/>
  <c r="B13" i="275" s="1"/>
  <c r="I15" i="285"/>
  <c r="C10" i="285" s="1"/>
  <c r="I15" i="262"/>
  <c r="B12" i="262" s="1"/>
  <c r="I15" i="274"/>
  <c r="B10" i="274" s="1"/>
  <c r="I15" i="256"/>
  <c r="C13" i="256" s="1"/>
  <c r="I15" i="258"/>
  <c r="I15" i="277"/>
  <c r="I15" i="280"/>
  <c r="B13" i="280" s="1"/>
  <c r="I12" i="282"/>
  <c r="C10" i="282" s="1"/>
  <c r="I15" i="284"/>
  <c r="I15" i="269"/>
  <c r="B13" i="269" s="1"/>
  <c r="I15" i="279"/>
  <c r="C12" i="279" s="1"/>
  <c r="I15" i="281"/>
  <c r="C13" i="281" s="1"/>
  <c r="I15" i="283"/>
  <c r="I15" i="270"/>
  <c r="B13" i="285"/>
  <c r="B9" i="264"/>
  <c r="I15" i="266"/>
  <c r="C11" i="266" s="1"/>
  <c r="C12" i="268"/>
  <c r="C14" i="285"/>
  <c r="I15" i="260"/>
  <c r="C14" i="260" s="1"/>
  <c r="I15" i="261"/>
  <c r="C14" i="261" s="1"/>
  <c r="C11" i="264"/>
  <c r="I15" i="265"/>
  <c r="B12" i="265" s="1"/>
  <c r="B14" i="268"/>
  <c r="I12" i="271"/>
  <c r="C11" i="271" s="1"/>
  <c r="C13" i="285"/>
  <c r="C11" i="286"/>
  <c r="I15" i="287"/>
  <c r="C9" i="287" s="1"/>
  <c r="C10" i="288"/>
  <c r="B10" i="288"/>
  <c r="B9" i="288"/>
  <c r="B13" i="288"/>
  <c r="C11" i="288"/>
  <c r="D11" i="288" s="1"/>
  <c r="C13" i="288"/>
  <c r="B12" i="288"/>
  <c r="C9" i="288"/>
  <c r="C14" i="288"/>
  <c r="C12" i="288"/>
  <c r="B14" i="288"/>
  <c r="C13" i="287"/>
  <c r="C12" i="286"/>
  <c r="C14" i="286"/>
  <c r="B13" i="286"/>
  <c r="D13" i="286" s="1"/>
  <c r="B9" i="286"/>
  <c r="B14" i="286"/>
  <c r="C9" i="286"/>
  <c r="C10" i="286"/>
  <c r="B12" i="286"/>
  <c r="B10" i="286"/>
  <c r="B11" i="286"/>
  <c r="B14" i="285"/>
  <c r="D14" i="285" s="1"/>
  <c r="C9" i="285"/>
  <c r="C13" i="284"/>
  <c r="C9" i="284"/>
  <c r="C14" i="284"/>
  <c r="C11" i="284"/>
  <c r="C10" i="284"/>
  <c r="B14" i="284"/>
  <c r="B9" i="284"/>
  <c r="B12" i="284"/>
  <c r="B13" i="284"/>
  <c r="D13" i="284" s="1"/>
  <c r="B10" i="284"/>
  <c r="D10" i="284" s="1"/>
  <c r="B11" i="284"/>
  <c r="C12" i="284"/>
  <c r="C14" i="283"/>
  <c r="C10" i="283"/>
  <c r="B14" i="283"/>
  <c r="C11" i="283"/>
  <c r="B10" i="283"/>
  <c r="C13" i="283"/>
  <c r="B13" i="283"/>
  <c r="C9" i="283"/>
  <c r="B11" i="283"/>
  <c r="B9" i="283"/>
  <c r="B12" i="283"/>
  <c r="C12" i="283"/>
  <c r="C14" i="281"/>
  <c r="B11" i="280"/>
  <c r="B11" i="279"/>
  <c r="C13" i="278"/>
  <c r="C14" i="278"/>
  <c r="C10" i="278"/>
  <c r="C14" i="277"/>
  <c r="C10" i="277"/>
  <c r="C11" i="277"/>
  <c r="C13" i="277"/>
  <c r="B13" i="277"/>
  <c r="B9" i="277"/>
  <c r="C9" i="277"/>
  <c r="B11" i="277"/>
  <c r="B10" i="277"/>
  <c r="C12" i="277"/>
  <c r="B12" i="277"/>
  <c r="B14" i="277"/>
  <c r="C11" i="276"/>
  <c r="C13" i="276"/>
  <c r="B12" i="276"/>
  <c r="C9" i="276"/>
  <c r="C14" i="276"/>
  <c r="C10" i="276"/>
  <c r="B11" i="276"/>
  <c r="B13" i="276"/>
  <c r="B10" i="276"/>
  <c r="B9" i="276"/>
  <c r="C12" i="276"/>
  <c r="B14" i="276"/>
  <c r="B14" i="275"/>
  <c r="C11" i="275"/>
  <c r="C14" i="275"/>
  <c r="C14" i="274"/>
  <c r="B14" i="274"/>
  <c r="C11" i="273"/>
  <c r="C13" i="273"/>
  <c r="B12" i="273"/>
  <c r="C9" i="273"/>
  <c r="B13" i="273"/>
  <c r="B10" i="273"/>
  <c r="C10" i="273"/>
  <c r="B9" i="273"/>
  <c r="D9" i="273" s="1"/>
  <c r="C14" i="273"/>
  <c r="B14" i="273"/>
  <c r="C12" i="273"/>
  <c r="B11" i="273"/>
  <c r="D11" i="273" s="1"/>
  <c r="B11" i="272"/>
  <c r="D11" i="272" s="1"/>
  <c r="C13" i="272"/>
  <c r="B11" i="271"/>
  <c r="B13" i="270"/>
  <c r="C13" i="270"/>
  <c r="C12" i="270"/>
  <c r="C9" i="270"/>
  <c r="B12" i="270"/>
  <c r="C14" i="270"/>
  <c r="C11" i="270"/>
  <c r="B9" i="270"/>
  <c r="D9" i="270" s="1"/>
  <c r="C10" i="270"/>
  <c r="B11" i="270"/>
  <c r="B14" i="270"/>
  <c r="D14" i="270" s="1"/>
  <c r="B10" i="270"/>
  <c r="B14" i="269"/>
  <c r="B10" i="269"/>
  <c r="C12" i="269"/>
  <c r="B9" i="269"/>
  <c r="D9" i="269" s="1"/>
  <c r="C13" i="269"/>
  <c r="D13" i="269" s="1"/>
  <c r="B12" i="269"/>
  <c r="C9" i="269"/>
  <c r="C11" i="269"/>
  <c r="C14" i="269"/>
  <c r="C10" i="269"/>
  <c r="B11" i="269"/>
  <c r="C9" i="268"/>
  <c r="B9" i="268"/>
  <c r="C11" i="268"/>
  <c r="D11" i="268" s="1"/>
  <c r="B12" i="268"/>
  <c r="D12" i="268" s="1"/>
  <c r="C10" i="268"/>
  <c r="D10" i="268" s="1"/>
  <c r="B10" i="268"/>
  <c r="C14" i="268"/>
  <c r="C13" i="268"/>
  <c r="B13" i="268"/>
  <c r="C14" i="267"/>
  <c r="B13" i="267"/>
  <c r="B14" i="267"/>
  <c r="B9" i="267"/>
  <c r="B11" i="267"/>
  <c r="C12" i="267"/>
  <c r="C13" i="267"/>
  <c r="B12" i="267"/>
  <c r="C9" i="267"/>
  <c r="C10" i="267"/>
  <c r="D10" i="267" s="1"/>
  <c r="C11" i="267"/>
  <c r="C10" i="266"/>
  <c r="B14" i="266"/>
  <c r="B12" i="266"/>
  <c r="C14" i="265"/>
  <c r="B13" i="265"/>
  <c r="B14" i="264"/>
  <c r="B10" i="264"/>
  <c r="C10" i="264"/>
  <c r="C13" i="264"/>
  <c r="C14" i="264"/>
  <c r="D14" i="264" s="1"/>
  <c r="B13" i="264"/>
  <c r="C9" i="264"/>
  <c r="C12" i="264"/>
  <c r="D12" i="264" s="1"/>
  <c r="B11" i="264"/>
  <c r="D11" i="264" s="1"/>
  <c r="I15" i="263"/>
  <c r="B12" i="263" s="1"/>
  <c r="B14" i="262"/>
  <c r="B9" i="262"/>
  <c r="C11" i="262"/>
  <c r="C12" i="262"/>
  <c r="D12" i="262" s="1"/>
  <c r="C9" i="262"/>
  <c r="B10" i="262"/>
  <c r="C13" i="262"/>
  <c r="C10" i="262"/>
  <c r="B11" i="262"/>
  <c r="B13" i="262"/>
  <c r="C14" i="262"/>
  <c r="B12" i="261"/>
  <c r="B9" i="261"/>
  <c r="C9" i="261"/>
  <c r="C13" i="259"/>
  <c r="B12" i="259"/>
  <c r="C9" i="259"/>
  <c r="C11" i="259"/>
  <c r="C14" i="259"/>
  <c r="C10" i="259"/>
  <c r="B14" i="259"/>
  <c r="B11" i="259"/>
  <c r="D11" i="259" s="1"/>
  <c r="C12" i="259"/>
  <c r="B9" i="259"/>
  <c r="B10" i="259"/>
  <c r="B13" i="259"/>
  <c r="C9" i="258"/>
  <c r="B12" i="258"/>
  <c r="C14" i="258"/>
  <c r="C11" i="258"/>
  <c r="B13" i="258"/>
  <c r="C10" i="258"/>
  <c r="B9" i="258"/>
  <c r="B10" i="258"/>
  <c r="C12" i="258"/>
  <c r="B14" i="258"/>
  <c r="C13" i="258"/>
  <c r="B11" i="258"/>
  <c r="D11" i="258" s="1"/>
  <c r="B12" i="257"/>
  <c r="B10" i="257"/>
  <c r="C12" i="257"/>
  <c r="B9" i="257"/>
  <c r="C9" i="257"/>
  <c r="C14" i="257"/>
  <c r="C10" i="257"/>
  <c r="C11" i="257"/>
  <c r="B14" i="257"/>
  <c r="B11" i="257"/>
  <c r="C13" i="257"/>
  <c r="D13" i="257" s="1"/>
  <c r="B9" i="256"/>
  <c r="G15" i="138"/>
  <c r="E15" i="138"/>
  <c r="H15" i="138"/>
  <c r="F15" i="138"/>
  <c r="F12" i="10"/>
  <c r="G12" i="10"/>
  <c r="E12" i="10"/>
  <c r="H12" i="10"/>
  <c r="B11" i="260" l="1"/>
  <c r="D11" i="260" s="1"/>
  <c r="D9" i="262"/>
  <c r="B14" i="272"/>
  <c r="B10" i="272"/>
  <c r="D10" i="272" s="1"/>
  <c r="C12" i="272"/>
  <c r="C9" i="275"/>
  <c r="C12" i="275"/>
  <c r="B11" i="282"/>
  <c r="D14" i="286"/>
  <c r="C11" i="260"/>
  <c r="D10" i="264"/>
  <c r="C14" i="272"/>
  <c r="B13" i="272"/>
  <c r="B9" i="272"/>
  <c r="B11" i="275"/>
  <c r="B12" i="275"/>
  <c r="B9" i="275"/>
  <c r="B14" i="281"/>
  <c r="D14" i="281" s="1"/>
  <c r="C12" i="287"/>
  <c r="D10" i="288"/>
  <c r="D13" i="272"/>
  <c r="C12" i="256"/>
  <c r="B12" i="256"/>
  <c r="C9" i="260"/>
  <c r="B12" i="272"/>
  <c r="C9" i="272"/>
  <c r="C10" i="272"/>
  <c r="C10" i="275"/>
  <c r="C13" i="275"/>
  <c r="D13" i="275" s="1"/>
  <c r="B10" i="275"/>
  <c r="C10" i="281"/>
  <c r="D14" i="283"/>
  <c r="C14" i="287"/>
  <c r="C13" i="263"/>
  <c r="B10" i="265"/>
  <c r="C13" i="265"/>
  <c r="D13" i="265" s="1"/>
  <c r="D14" i="267"/>
  <c r="C12" i="274"/>
  <c r="B13" i="274"/>
  <c r="D13" i="274" s="1"/>
  <c r="B11" i="278"/>
  <c r="D11" i="278" s="1"/>
  <c r="B10" i="278"/>
  <c r="C11" i="278"/>
  <c r="C9" i="279"/>
  <c r="C10" i="279"/>
  <c r="C14" i="280"/>
  <c r="B11" i="285"/>
  <c r="D11" i="285" s="1"/>
  <c r="B9" i="285"/>
  <c r="D9" i="285" s="1"/>
  <c r="B10" i="285"/>
  <c r="D10" i="285" s="1"/>
  <c r="C11" i="285"/>
  <c r="D13" i="285"/>
  <c r="D12" i="256"/>
  <c r="D14" i="262"/>
  <c r="C10" i="265"/>
  <c r="B11" i="274"/>
  <c r="C12" i="278"/>
  <c r="D12" i="278" s="1"/>
  <c r="B9" i="278"/>
  <c r="C9" i="278"/>
  <c r="B12" i="279"/>
  <c r="D12" i="279" s="1"/>
  <c r="B10" i="280"/>
  <c r="C9" i="280"/>
  <c r="B12" i="285"/>
  <c r="C12" i="285"/>
  <c r="C11" i="265"/>
  <c r="C13" i="274"/>
  <c r="B14" i="278"/>
  <c r="B13" i="278"/>
  <c r="D13" i="278" s="1"/>
  <c r="B14" i="279"/>
  <c r="C12" i="280"/>
  <c r="D12" i="286"/>
  <c r="D14" i="268"/>
  <c r="C11" i="256"/>
  <c r="D11" i="256" s="1"/>
  <c r="B12" i="260"/>
  <c r="B9" i="281"/>
  <c r="B10" i="282"/>
  <c r="C14" i="256"/>
  <c r="B11" i="256"/>
  <c r="B10" i="256"/>
  <c r="D10" i="256" s="1"/>
  <c r="B13" i="260"/>
  <c r="B10" i="260"/>
  <c r="C10" i="260"/>
  <c r="D9" i="264"/>
  <c r="C12" i="265"/>
  <c r="D12" i="265" s="1"/>
  <c r="B9" i="265"/>
  <c r="C9" i="265"/>
  <c r="B12" i="274"/>
  <c r="D12" i="274" s="1"/>
  <c r="C11" i="274"/>
  <c r="C9" i="274"/>
  <c r="C11" i="279"/>
  <c r="C13" i="279"/>
  <c r="B10" i="279"/>
  <c r="D10" i="279" s="1"/>
  <c r="C10" i="280"/>
  <c r="B9" i="280"/>
  <c r="B12" i="280"/>
  <c r="D12" i="280" s="1"/>
  <c r="B10" i="281"/>
  <c r="D10" i="281" s="1"/>
  <c r="B11" i="281"/>
  <c r="B12" i="281"/>
  <c r="C11" i="282"/>
  <c r="C12" i="282" s="1"/>
  <c r="C9" i="256"/>
  <c r="D9" i="256" s="1"/>
  <c r="C10" i="256"/>
  <c r="B14" i="260"/>
  <c r="D14" i="260" s="1"/>
  <c r="C13" i="260"/>
  <c r="C12" i="281"/>
  <c r="C9" i="281"/>
  <c r="B13" i="256"/>
  <c r="D13" i="256" s="1"/>
  <c r="B14" i="256"/>
  <c r="D14" i="256" s="1"/>
  <c r="B9" i="260"/>
  <c r="C12" i="260"/>
  <c r="D12" i="260" s="1"/>
  <c r="D11" i="262"/>
  <c r="B14" i="265"/>
  <c r="D14" i="265" s="1"/>
  <c r="B11" i="265"/>
  <c r="D11" i="265" s="1"/>
  <c r="D12" i="270"/>
  <c r="B9" i="274"/>
  <c r="D9" i="274" s="1"/>
  <c r="C10" i="274"/>
  <c r="D10" i="274" s="1"/>
  <c r="C14" i="279"/>
  <c r="B13" i="279"/>
  <c r="B9" i="279"/>
  <c r="B14" i="280"/>
  <c r="C11" i="280"/>
  <c r="D11" i="280" s="1"/>
  <c r="C13" i="280"/>
  <c r="D13" i="280" s="1"/>
  <c r="B13" i="281"/>
  <c r="D13" i="281" s="1"/>
  <c r="C11" i="281"/>
  <c r="D11" i="286"/>
  <c r="C12" i="261"/>
  <c r="D12" i="261" s="1"/>
  <c r="B13" i="261"/>
  <c r="C11" i="261"/>
  <c r="C11" i="263"/>
  <c r="B13" i="266"/>
  <c r="C13" i="266"/>
  <c r="C14" i="266"/>
  <c r="D14" i="266" s="1"/>
  <c r="C10" i="271"/>
  <c r="C12" i="271" s="1"/>
  <c r="D13" i="276"/>
  <c r="D9" i="286"/>
  <c r="B10" i="287"/>
  <c r="B14" i="287"/>
  <c r="D14" i="287" s="1"/>
  <c r="C11" i="287"/>
  <c r="B14" i="261"/>
  <c r="D14" i="261" s="1"/>
  <c r="B10" i="261"/>
  <c r="C10" i="261"/>
  <c r="C10" i="263"/>
  <c r="B11" i="266"/>
  <c r="D11" i="266" s="1"/>
  <c r="C12" i="266"/>
  <c r="D12" i="266" s="1"/>
  <c r="C9" i="266"/>
  <c r="B10" i="271"/>
  <c r="D11" i="276"/>
  <c r="B12" i="287"/>
  <c r="D12" i="287" s="1"/>
  <c r="B11" i="287"/>
  <c r="C10" i="287"/>
  <c r="C13" i="261"/>
  <c r="D13" i="261" s="1"/>
  <c r="B11" i="261"/>
  <c r="B10" i="266"/>
  <c r="B9" i="266"/>
  <c r="D13" i="267"/>
  <c r="D9" i="268"/>
  <c r="D13" i="283"/>
  <c r="D9" i="284"/>
  <c r="B13" i="287"/>
  <c r="D13" i="287" s="1"/>
  <c r="B9" i="287"/>
  <c r="D9" i="287" s="1"/>
  <c r="D14" i="288"/>
  <c r="D12" i="288"/>
  <c r="D9" i="288"/>
  <c r="D13" i="288"/>
  <c r="D11" i="287"/>
  <c r="D10" i="286"/>
  <c r="D14" i="284"/>
  <c r="D11" i="284"/>
  <c r="D12" i="284"/>
  <c r="D12" i="283"/>
  <c r="D9" i="283"/>
  <c r="D11" i="283"/>
  <c r="D10" i="283"/>
  <c r="D10" i="282"/>
  <c r="D14" i="280"/>
  <c r="D9" i="280"/>
  <c r="D11" i="279"/>
  <c r="D10" i="278"/>
  <c r="D14" i="278"/>
  <c r="D10" i="277"/>
  <c r="D12" i="277"/>
  <c r="D13" i="277"/>
  <c r="D14" i="277"/>
  <c r="D11" i="277"/>
  <c r="D9" i="277"/>
  <c r="D10" i="276"/>
  <c r="D9" i="276"/>
  <c r="D14" i="276"/>
  <c r="D12" i="276"/>
  <c r="D12" i="275"/>
  <c r="D10" i="275"/>
  <c r="D14" i="275"/>
  <c r="D11" i="275"/>
  <c r="D9" i="275"/>
  <c r="D14" i="274"/>
  <c r="D14" i="273"/>
  <c r="D13" i="273"/>
  <c r="D12" i="273"/>
  <c r="D10" i="273"/>
  <c r="D12" i="272"/>
  <c r="D9" i="272"/>
  <c r="D14" i="272"/>
  <c r="D11" i="271"/>
  <c r="B12" i="271"/>
  <c r="D10" i="271"/>
  <c r="D13" i="270"/>
  <c r="D11" i="270"/>
  <c r="D10" i="270"/>
  <c r="D12" i="269"/>
  <c r="D11" i="269"/>
  <c r="D10" i="269"/>
  <c r="D14" i="269"/>
  <c r="D13" i="268"/>
  <c r="D11" i="267"/>
  <c r="D12" i="267"/>
  <c r="D9" i="267"/>
  <c r="D10" i="266"/>
  <c r="D10" i="265"/>
  <c r="D13" i="264"/>
  <c r="C12" i="263"/>
  <c r="B9" i="263"/>
  <c r="B10" i="263"/>
  <c r="D10" i="263" s="1"/>
  <c r="C14" i="263"/>
  <c r="B11" i="263"/>
  <c r="D11" i="263" s="1"/>
  <c r="C9" i="263"/>
  <c r="B14" i="263"/>
  <c r="D14" i="263" s="1"/>
  <c r="B13" i="263"/>
  <c r="D13" i="263" s="1"/>
  <c r="D12" i="263"/>
  <c r="D13" i="262"/>
  <c r="D10" i="262"/>
  <c r="D9" i="261"/>
  <c r="D12" i="259"/>
  <c r="D9" i="259"/>
  <c r="D13" i="259"/>
  <c r="D10" i="259"/>
  <c r="D14" i="259"/>
  <c r="D10" i="258"/>
  <c r="D9" i="258"/>
  <c r="D14" i="258"/>
  <c r="D12" i="258"/>
  <c r="D13" i="258"/>
  <c r="D11" i="257"/>
  <c r="D10" i="257"/>
  <c r="D12" i="257"/>
  <c r="D9" i="257"/>
  <c r="D14" i="257"/>
  <c r="I15" i="138"/>
  <c r="B14" i="138" s="1"/>
  <c r="I12" i="10"/>
  <c r="C11" i="10" s="1"/>
  <c r="D9" i="279" l="1"/>
  <c r="D12" i="285"/>
  <c r="D9" i="266"/>
  <c r="D13" i="266"/>
  <c r="D13" i="279"/>
  <c r="D9" i="260"/>
  <c r="D11" i="274"/>
  <c r="B12" i="282"/>
  <c r="D14" i="279"/>
  <c r="D10" i="280"/>
  <c r="D13" i="260"/>
  <c r="D9" i="281"/>
  <c r="D12" i="281"/>
  <c r="D9" i="278"/>
  <c r="D12" i="271"/>
  <c r="D10" i="261"/>
  <c r="D10" i="287"/>
  <c r="D11" i="261"/>
  <c r="D11" i="281"/>
  <c r="D9" i="265"/>
  <c r="D10" i="260"/>
  <c r="D9" i="263"/>
  <c r="D11" i="282"/>
  <c r="D12" i="282"/>
  <c r="B13" i="138"/>
  <c r="B12" i="138"/>
  <c r="B11" i="138"/>
  <c r="C11" i="138"/>
  <c r="C13" i="138"/>
  <c r="C10" i="138"/>
  <c r="C9" i="138"/>
  <c r="C14" i="138"/>
  <c r="D14" i="138" s="1"/>
  <c r="C12" i="138"/>
  <c r="B10" i="138"/>
  <c r="D10" i="138" s="1"/>
  <c r="B9" i="138"/>
  <c r="B11" i="10"/>
  <c r="D11" i="10" s="1"/>
  <c r="C10" i="10"/>
  <c r="C12" i="10" s="1"/>
  <c r="B10" i="10"/>
  <c r="D11" i="138" l="1"/>
  <c r="D12" i="138"/>
  <c r="D9" i="138"/>
  <c r="D13" i="138"/>
  <c r="D10" i="10"/>
  <c r="D12" i="10" s="1"/>
  <c r="B12" i="10"/>
</calcChain>
</file>

<file path=xl/sharedStrings.xml><?xml version="1.0" encoding="utf-8"?>
<sst xmlns="http://schemas.openxmlformats.org/spreadsheetml/2006/main" count="10665" uniqueCount="644">
  <si>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</si>
  <si>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</si>
  <si>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</si>
  <si>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</si>
  <si>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</si>
  <si>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</si>
  <si>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</si>
  <si>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</si>
  <si>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</si>
  <si>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</si>
  <si>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</si>
  <si>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</si>
  <si>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CT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</si>
  <si>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</si>
  <si>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</si>
  <si>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</si>
  <si>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</si>
  <si>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</si>
  <si>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</si>
  <si>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</si>
  <si>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</si>
  <si>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</si>
  <si>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</si>
  <si>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</si>
  <si>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</si>
  <si>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</si>
  <si>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</si>
  <si>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</si>
  <si>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</si>
  <si>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</si>
  <si>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</si>
  <si>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</si>
  <si>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</si>
  <si>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</si>
  <si>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</si>
  <si>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</si>
  <si>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</si>
  <si>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</si>
  <si>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</si>
  <si>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</si>
  <si>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</si>
  <si>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</si>
  <si>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</si>
  <si>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</si>
  <si>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</si>
  <si>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</si>
  <si>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</si>
  <si>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</si>
  <si>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</si>
  <si>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</si>
  <si>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</si>
  <si>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</si>
  <si>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</si>
  <si>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</si>
  <si>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</si>
  <si>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Setor de Ciências da Terra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</si>
  <si>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</si>
  <si>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</si>
  <si>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</si>
  <si>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</si>
  <si>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</si>
  <si>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</si>
  <si>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</si>
  <si>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</si>
  <si>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</si>
  <si>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</si>
  <si>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</si>
  <si>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</si>
  <si>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</si>
  <si>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</si>
  <si>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</si>
  <si>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</si>
  <si>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</si>
  <si>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</si>
  <si>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</si>
  <si>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</si>
  <si>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</si>
  <si>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</si>
  <si>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</si>
  <si>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</si>
  <si>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</si>
  <si>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</si>
  <si>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</si>
  <si>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</si>
  <si>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</si>
  <si>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</si>
  <si>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</si>
  <si>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</si>
  <si>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</si>
  <si>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</si>
  <si>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</si>
  <si>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</si>
  <si>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</si>
  <si>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</si>
  <si>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</si>
  <si>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</si>
  <si>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</si>
  <si>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</si>
  <si>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</si>
  <si>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</si>
  <si>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</si>
  <si>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</si>
  <si>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</si>
  <si>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</si>
  <si>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</si>
  <si>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</si>
  <si>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</si>
  <si>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</si>
  <si>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</si>
  <si>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</si>
  <si>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</si>
  <si>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</si>
  <si>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</si>
  <si>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</si>
  <si>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</si>
  <si>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</si>
  <si>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</si>
  <si>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</si>
  <si>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</si>
  <si>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</si>
  <si>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</si>
  <si>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</si>
  <si>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</si>
  <si>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</si>
  <si>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</si>
  <si>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</si>
  <si>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</si>
  <si>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</si>
  <si>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</si>
  <si>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</si>
  <si>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</si>
  <si>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</si>
  <si>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</si>
  <si>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</si>
  <si>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</si>
  <si>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</si>
  <si>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</si>
  <si>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</si>
  <si>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</si>
  <si>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</si>
  <si>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</si>
  <si>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</si>
  <si>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</si>
  <si>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</si>
  <si>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</si>
  <si>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</si>
  <si>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</si>
  <si>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</si>
  <si>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</si>
  <si>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</si>
  <si>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</si>
  <si>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</si>
  <si>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</si>
  <si>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</si>
  <si>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</si>
  <si>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</si>
  <si>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</si>
  <si>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</si>
  <si>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</si>
  <si>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</si>
  <si>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</si>
  <si>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</si>
  <si>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</si>
  <si>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</si>
  <si>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</si>
  <si>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</si>
  <si>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</si>
  <si>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</si>
  <si>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</si>
  <si>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</si>
  <si>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</si>
  <si>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</si>
  <si>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</si>
  <si>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</si>
  <si>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</si>
  <si>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</si>
  <si>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</si>
  <si>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</si>
  <si>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</si>
  <si>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</si>
  <si>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</si>
  <si>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</si>
  <si>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</si>
  <si>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</si>
  <si>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</si>
  <si>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</si>
  <si>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</si>
  <si>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</si>
  <si>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</si>
  <si>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</si>
  <si>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</si>
  <si>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</si>
  <si>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</si>
  <si>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</si>
  <si>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</si>
  <si>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</si>
  <si>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</si>
  <si>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</si>
  <si>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</si>
  <si>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</si>
  <si>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</si>
  <si>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</si>
  <si>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</si>
  <si>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</si>
  <si>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</si>
  <si>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</si>
  <si>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</si>
  <si>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</si>
  <si>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</si>
  <si>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</si>
  <si>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</si>
  <si>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</si>
  <si>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</si>
  <si>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</si>
  <si>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</si>
  <si>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</si>
  <si>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</si>
  <si>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</si>
  <si>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</si>
  <si>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</si>
  <si>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</si>
  <si>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</si>
  <si>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</si>
  <si>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</si>
  <si>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</si>
  <si>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</si>
  <si>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</si>
  <si>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</si>
  <si>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</si>
  <si>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</si>
  <si>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</si>
  <si>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</si>
  <si>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</si>
  <si>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</si>
  <si>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</si>
  <si>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</si>
  <si>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</si>
  <si>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</si>
  <si>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</si>
  <si>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</si>
  <si>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</si>
  <si>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</si>
  <si>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</si>
  <si>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</si>
  <si>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</si>
  <si>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</si>
  <si>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</si>
  <si>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</si>
  <si>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</si>
  <si>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</si>
  <si>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</si>
  <si>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</si>
  <si>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</si>
  <si>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</si>
  <si>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</si>
  <si>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</si>
  <si>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</si>
  <si>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</si>
  <si>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</si>
  <si>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</si>
  <si>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</si>
  <si>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</si>
  <si>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</si>
  <si>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</si>
  <si>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</si>
  <si>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</si>
  <si>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</si>
  <si>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</si>
  <si>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</si>
  <si>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</si>
  <si>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</si>
  <si>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</si>
  <si>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</si>
  <si>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</si>
  <si>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</si>
  <si>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</si>
  <si>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</si>
  <si>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</si>
  <si>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</si>
  <si>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</si>
  <si>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</si>
  <si>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</si>
  <si>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</si>
  <si>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</si>
  <si>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</si>
  <si>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</si>
  <si>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</si>
  <si>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</si>
  <si>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</si>
  <si>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</si>
  <si>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</si>
  <si>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</si>
  <si>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</si>
  <si>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</si>
  <si>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</si>
  <si>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</si>
  <si>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</si>
  <si>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</si>
  <si>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</si>
  <si>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</si>
  <si>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</si>
  <si>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</si>
  <si>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</si>
  <si>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</si>
  <si>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</si>
  <si>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</si>
  <si>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</si>
  <si>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</si>
  <si>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</si>
  <si>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</si>
  <si>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</si>
  <si>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</si>
  <si>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</si>
  <si>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</si>
  <si>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</si>
  <si>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</si>
  <si>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</si>
  <si>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</si>
  <si>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</si>
  <si>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</si>
  <si>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</si>
  <si>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</si>
  <si>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</si>
  <si>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</si>
  <si>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</si>
  <si>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</si>
  <si>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</si>
  <si>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</si>
  <si>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</si>
  <si>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</si>
  <si>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</si>
  <si>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</si>
  <si>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</si>
  <si>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</si>
  <si>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</si>
  <si>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</si>
  <si>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</si>
  <si>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</si>
  <si>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</si>
  <si>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</si>
  <si>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</si>
  <si>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</si>
  <si>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</si>
  <si>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</si>
  <si>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</si>
  <si>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</si>
  <si>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</si>
  <si>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</si>
  <si>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</si>
  <si>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</si>
  <si>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</si>
  <si>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</si>
  <si>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</si>
  <si>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</si>
  <si>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</si>
  <si>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</si>
  <si>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</si>
  <si>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</si>
  <si>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</si>
  <si>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</si>
  <si>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</si>
  <si>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</si>
  <si>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</si>
  <si>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</si>
  <si>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</si>
  <si>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</si>
  <si>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</si>
  <si>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</si>
  <si>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</si>
  <si>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</si>
  <si>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</si>
  <si>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</si>
  <si>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</si>
  <si>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</si>
  <si>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</si>
  <si>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</si>
  <si>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</si>
  <si>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</si>
  <si>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</si>
  <si>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</si>
  <si>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</si>
  <si>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</si>
  <si>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</si>
  <si>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</si>
  <si>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</si>
  <si>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</si>
  <si>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</si>
  <si>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</si>
  <si>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</si>
  <si>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</si>
  <si>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</si>
  <si>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</si>
  <si>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</si>
  <si>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</si>
  <si>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</si>
  <si>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</si>
  <si>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</si>
  <si>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</si>
  <si>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</si>
  <si>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</si>
  <si>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</si>
  <si>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</si>
  <si>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</si>
  <si>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</si>
  <si>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</si>
  <si>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</si>
  <si>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</si>
  <si>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</si>
  <si>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</si>
  <si>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</si>
  <si>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</si>
  <si>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</si>
  <si>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</si>
  <si>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</si>
  <si>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</si>
  <si>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</si>
  <si>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</si>
  <si>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</si>
  <si>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</si>
  <si>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</si>
  <si>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</si>
  <si>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</si>
  <si>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</si>
  <si>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</si>
  <si>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</si>
  <si>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</si>
  <si>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</si>
  <si>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</si>
  <si>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</si>
  <si>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</si>
  <si>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</si>
  <si>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</si>
  <si>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</si>
  <si>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</si>
  <si>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</si>
  <si>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</si>
  <si>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</si>
  <si>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</si>
  <si>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</si>
  <si>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</si>
  <si>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</si>
  <si>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</si>
  <si>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</si>
  <si>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</si>
  <si>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</si>
  <si>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</si>
  <si>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</si>
  <si>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</si>
  <si>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</si>
  <si>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</si>
  <si>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</si>
  <si>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</si>
  <si>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</si>
  <si>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</si>
  <si>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</si>
  <si>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</si>
  <si>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</si>
  <si>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</si>
  <si>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</si>
  <si>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</si>
  <si>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</si>
  <si>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</si>
  <si>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</si>
  <si>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</si>
  <si>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</si>
  <si>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</si>
  <si>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</si>
  <si>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</si>
  <si>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</si>
  <si>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</si>
  <si>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</si>
  <si>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</si>
  <si>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</si>
  <si>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</si>
  <si>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</si>
  <si>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</si>
  <si>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</si>
  <si>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</si>
  <si>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</si>
  <si>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</si>
  <si>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</si>
  <si>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</si>
  <si>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</si>
  <si>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</si>
  <si>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</si>
  <si>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</si>
  <si>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</si>
  <si>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</si>
  <si>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</si>
  <si>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</si>
  <si>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</si>
  <si>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</si>
  <si>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</si>
  <si>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</si>
  <si>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</si>
  <si>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</si>
  <si>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</si>
  <si>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</si>
  <si>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</si>
  <si>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</si>
  <si>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</si>
  <si>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</si>
  <si>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</si>
  <si>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</si>
  <si>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</si>
  <si>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</si>
  <si>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</si>
  <si>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</si>
  <si>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</si>
  <si>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</si>
  <si>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</si>
  <si>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</si>
  <si>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</si>
  <si>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</si>
  <si>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</si>
  <si>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</si>
  <si>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</si>
  <si>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</si>
  <si>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</si>
  <si>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</si>
  <si>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</si>
  <si>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</si>
  <si>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</si>
  <si>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</si>
  <si>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</si>
  <si>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</si>
  <si>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</si>
  <si>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</si>
  <si>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</si>
  <si>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</si>
  <si>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</si>
  <si>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</si>
  <si>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</si>
  <si>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</si>
  <si>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</si>
  <si>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</si>
  <si>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</si>
  <si>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</si>
  <si>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</si>
  <si>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</si>
  <si>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</si>
  <si>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</si>
  <si>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</si>
  <si>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</si>
  <si>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</si>
  <si>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</si>
  <si>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</si>
  <si>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</si>
  <si>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</si>
  <si>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</si>
  <si>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</si>
  <si>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</si>
  <si>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</si>
  <si>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</si>
  <si>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</si>
  <si>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</si>
  <si>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</si>
  <si>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</si>
  <si>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</si>
  <si>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</si>
  <si>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</si>
  <si>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</si>
  <si>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</si>
  <si>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</si>
  <si>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</si>
  <si>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</si>
  <si>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</si>
  <si>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</si>
  <si>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</si>
  <si>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</si>
  <si>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</si>
  <si>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</si>
  <si>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</si>
  <si>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</si>
  <si>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</si>
  <si>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</si>
  <si>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</si>
  <si>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</si>
  <si>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</si>
  <si>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</si>
  <si>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</si>
  <si>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</si>
  <si>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</si>
  <si>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</si>
  <si>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</si>
  <si>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</si>
  <si>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</si>
  <si>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</si>
  <si>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</si>
  <si>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</si>
  <si>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</si>
  <si>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</si>
  <si>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</si>
  <si>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</si>
  <si>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</si>
  <si>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</si>
  <si>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</si>
  <si>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</si>
  <si>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</si>
  <si>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</si>
  <si>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</si>
  <si>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</si>
  <si>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</si>
  <si>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</si>
  <si>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</si>
  <si>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</si>
  <si>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</si>
  <si>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</si>
  <si>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</si>
  <si>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</si>
  <si>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</si>
  <si>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</si>
  <si>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</si>
  <si>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</si>
  <si>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</si>
  <si>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</si>
  <si>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</si>
  <si>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</si>
  <si>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</si>
  <si>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</si>
  <si>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</si>
  <si>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</si>
  <si>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</si>
  <si>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</si>
  <si>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</si>
  <si>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</si>
  <si>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</si>
  <si>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</si>
  <si>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</si>
  <si>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</si>
  <si>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</si>
  <si>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</si>
  <si>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</si>
  <si>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</si>
  <si>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</si>
  <si>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</si>
  <si>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</si>
  <si>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DESENVOLVIMENTO INSTITUCIONAL</t>
  </si>
  <si>
    <t>ENSINO, PESQUISA E EXTENSÃO</t>
  </si>
  <si>
    <t>Responsabilidade Social</t>
  </si>
  <si>
    <t>Graduação</t>
  </si>
  <si>
    <t>Inclusão e Diversidade</t>
  </si>
  <si>
    <t>Extensão</t>
  </si>
  <si>
    <t>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</si>
</sst>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wrapText="1"/>
    </xf>
    <xf numFmtId="9" fontId="2" fillId="0" borderId="9" xfId="3" applyBorder="1" applyAlignment="1">
      <alignment horizontal="center" vertical="center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'Q1'!$B$9:$B$14</c:f>
              <c:numCache>
                <c:formatCode>0%</c:formatCode>
                <c:ptCount val="6"/>
                <c:pt idx="0">
                  <c:v>8.5106382978723402E-2</c:v>
                </c:pt>
                <c:pt idx="1">
                  <c:v>0.34042553191489361</c:v>
                </c:pt>
                <c:pt idx="2">
                  <c:v>6.3829787234042548E-2</c:v>
                </c:pt>
                <c:pt idx="3">
                  <c:v>0</c:v>
                </c:pt>
                <c:pt idx="4">
                  <c:v>0</c:v>
                </c:pt>
                <c:pt idx="5">
                  <c:v>0.14893617021276595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AD3-8FD3-4D4AD04F9186}"/>
            </c:ext>
          </c:extLst>
        </c:ser>
        <c:ser>
          <c:idx val="2"/>
          <c:order val="1"/>
          <c:tx>
            <c:strRef>
              <c:f>'Q1'!$C$8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'Q1'!$C$9:$C$14</c:f>
              <c:numCache>
                <c:formatCode>0%</c:formatCode>
                <c:ptCount val="6"/>
                <c:pt idx="0">
                  <c:v>0.1276595744680851</c:v>
                </c:pt>
                <c:pt idx="1">
                  <c:v>0.14893617021276595</c:v>
                </c:pt>
                <c:pt idx="2">
                  <c:v>2.1276595744680851E-2</c:v>
                </c:pt>
                <c:pt idx="3">
                  <c:v>2.1276595744680851E-2</c:v>
                </c:pt>
                <c:pt idx="4">
                  <c:v>0</c:v>
                </c:pt>
                <c:pt idx="5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AD3-8FD3-4D4AD04F9186}"/>
            </c:ext>
          </c:extLst>
        </c:ser>
        <c:ser>
          <c:idx val="0"/>
          <c:order val="2"/>
          <c:tx>
            <c:strRef>
              <c:f>'Q1'!$D$8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'Q1'!$D$9:$D$14</c:f>
              <c:numCache>
                <c:formatCode>0%</c:formatCode>
                <c:ptCount val="6"/>
                <c:pt idx="0">
                  <c:v>0.21276595744680848</c:v>
                </c:pt>
                <c:pt idx="1">
                  <c:v>0.48936170212765956</c:v>
                </c:pt>
                <c:pt idx="2">
                  <c:v>8.5106382978723402E-2</c:v>
                </c:pt>
                <c:pt idx="3">
                  <c:v>2.1276595744680851E-2</c:v>
                </c:pt>
                <c:pt idx="4">
                  <c:v>0</c:v>
                </c:pt>
                <c:pt idx="5">
                  <c:v>0.19148936170212766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1-4AD3-8FD3-4D4AD04F9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'Q2'!$B$9:$B$14</c:f>
              <c:numCache>
                <c:formatCode>0%</c:formatCode>
                <c:ptCount val="6"/>
                <c:pt idx="0">
                  <c:v>8.5106382978723402E-2</c:v>
                </c:pt>
                <c:pt idx="1">
                  <c:v>0.31914893617021278</c:v>
                </c:pt>
                <c:pt idx="2">
                  <c:v>4.2553191489361701E-2</c:v>
                </c:pt>
                <c:pt idx="3">
                  <c:v>0</c:v>
                </c:pt>
                <c:pt idx="4">
                  <c:v>0</c:v>
                </c:pt>
                <c:pt idx="5">
                  <c:v>0.19148936170212766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E97-9C6A-3F464F4FD7FB}"/>
            </c:ext>
          </c:extLst>
        </c:ser>
        <c:ser>
          <c:idx val="2"/>
          <c:order val="1"/>
          <c:tx>
            <c:strRef>
              <c:f>'Q2'!$C$8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'Q2'!$C$9:$C$14</c:f>
              <c:numCache>
                <c:formatCode>0%</c:formatCode>
                <c:ptCount val="6"/>
                <c:pt idx="0">
                  <c:v>8.5106382978723402E-2</c:v>
                </c:pt>
                <c:pt idx="1">
                  <c:v>0.14893617021276595</c:v>
                </c:pt>
                <c:pt idx="2">
                  <c:v>4.2553191489361701E-2</c:v>
                </c:pt>
                <c:pt idx="3">
                  <c:v>0</c:v>
                </c:pt>
                <c:pt idx="4">
                  <c:v>0</c:v>
                </c:pt>
                <c:pt idx="5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E97-9C6A-3F464F4FD7FB}"/>
            </c:ext>
          </c:extLst>
        </c:ser>
        <c:ser>
          <c:idx val="0"/>
          <c:order val="2"/>
          <c:tx>
            <c:strRef>
              <c:f>'Q2'!$D$8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'Q2'!$D$9:$D$14</c:f>
              <c:numCache>
                <c:formatCode>0%</c:formatCode>
                <c:ptCount val="6"/>
                <c:pt idx="0">
                  <c:v>0.1702127659574468</c:v>
                </c:pt>
                <c:pt idx="1">
                  <c:v>0.46808510638297873</c:v>
                </c:pt>
                <c:pt idx="2">
                  <c:v>8.5106382978723402E-2</c:v>
                </c:pt>
                <c:pt idx="3">
                  <c:v>0</c:v>
                </c:pt>
                <c:pt idx="4">
                  <c:v>0</c:v>
                </c:pt>
                <c:pt idx="5">
                  <c:v>0.27659574468085107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2-4E97-9C6A-3F464F4FD7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'Q3'!$B$9:$B$14</c:f>
              <c:numCache>
                <c:formatCode>0%</c:formatCode>
                <c:ptCount val="6"/>
                <c:pt idx="0">
                  <c:v>8.5106382978723402E-2</c:v>
                </c:pt>
                <c:pt idx="1">
                  <c:v>0.31914893617021278</c:v>
                </c:pt>
                <c:pt idx="2">
                  <c:v>6.3829787234042548E-2</c:v>
                </c:pt>
                <c:pt idx="3">
                  <c:v>0</c:v>
                </c:pt>
                <c:pt idx="4">
                  <c:v>0</c:v>
                </c:pt>
                <c:pt idx="5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8-4569-9029-F0B467C832F5}"/>
            </c:ext>
          </c:extLst>
        </c:ser>
        <c:ser>
          <c:idx val="2"/>
          <c:order val="1"/>
          <c:tx>
            <c:strRef>
              <c:f>'Q3'!$C$8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'Q3'!$C$9:$C$14</c:f>
              <c:numCache>
                <c:formatCode>0%</c:formatCode>
                <c:ptCount val="6"/>
                <c:pt idx="0">
                  <c:v>6.3829787234042548E-2</c:v>
                </c:pt>
                <c:pt idx="1">
                  <c:v>0.1702127659574468</c:v>
                </c:pt>
                <c:pt idx="2">
                  <c:v>2.1276595744680851E-2</c:v>
                </c:pt>
                <c:pt idx="3">
                  <c:v>0</c:v>
                </c:pt>
                <c:pt idx="4">
                  <c:v>0</c:v>
                </c:pt>
                <c:pt idx="5">
                  <c:v>0.10638297872340426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8-4569-9029-F0B467C832F5}"/>
            </c:ext>
          </c:extLst>
        </c:ser>
        <c:ser>
          <c:idx val="0"/>
          <c:order val="2"/>
          <c:tx>
            <c:strRef>
              <c:f>'Q3'!$D$8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'Q3'!$D$9:$D$14</c:f>
              <c:numCache>
                <c:formatCode>0%</c:formatCode>
                <c:ptCount val="6"/>
                <c:pt idx="0">
                  <c:v>0.14893617021276595</c:v>
                </c:pt>
                <c:pt idx="1">
                  <c:v>0.48936170212765961</c:v>
                </c:pt>
                <c:pt idx="2">
                  <c:v>8.5106382978723402E-2</c:v>
                </c:pt>
                <c:pt idx="3">
                  <c:v>0</c:v>
                </c:pt>
                <c:pt idx="4">
                  <c:v>0</c:v>
                </c:pt>
                <c:pt idx="5">
                  <c:v>0.27659574468085107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8-4569-9029-F0B467C832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'Q4'!$B$9:$B$14</c:f>
              <c:numCache>
                <c:formatCode>0%</c:formatCode>
                <c:ptCount val="6"/>
                <c:pt idx="0">
                  <c:v>6.3829787234042548E-2</c:v>
                </c:pt>
                <c:pt idx="1">
                  <c:v>6.3829787234042548E-2</c:v>
                </c:pt>
                <c:pt idx="2">
                  <c:v>0.23404255319148937</c:v>
                </c:pt>
                <c:pt idx="3">
                  <c:v>0.10638297872340426</c:v>
                </c:pt>
                <c:pt idx="4">
                  <c:v>4.2553191489361701E-2</c:v>
                </c:pt>
                <c:pt idx="5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5-40B5-A390-907D0A820BC9}"/>
            </c:ext>
          </c:extLst>
        </c:ser>
        <c:ser>
          <c:idx val="2"/>
          <c:order val="1"/>
          <c:tx>
            <c:strRef>
              <c:f>'Q4'!$C$8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'Q4'!$C$9:$C$14</c:f>
              <c:numCache>
                <c:formatCode>0%</c:formatCode>
                <c:ptCount val="6"/>
                <c:pt idx="0">
                  <c:v>6.3829787234042548E-2</c:v>
                </c:pt>
                <c:pt idx="1">
                  <c:v>0.1276595744680851</c:v>
                </c:pt>
                <c:pt idx="2">
                  <c:v>6.3829787234042548E-2</c:v>
                </c:pt>
                <c:pt idx="3">
                  <c:v>2.1276595744680851E-2</c:v>
                </c:pt>
                <c:pt idx="4">
                  <c:v>2.1276595744680851E-2</c:v>
                </c:pt>
                <c:pt idx="5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5-40B5-A390-907D0A820BC9}"/>
            </c:ext>
          </c:extLst>
        </c:ser>
        <c:ser>
          <c:idx val="0"/>
          <c:order val="2"/>
          <c:tx>
            <c:strRef>
              <c:f>'Q4'!$D$8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'Q4'!$D$9:$D$14</c:f>
              <c:numCache>
                <c:formatCode>0%</c:formatCode>
                <c:ptCount val="6"/>
                <c:pt idx="0">
                  <c:v>0.1276595744680851</c:v>
                </c:pt>
                <c:pt idx="1">
                  <c:v>0.19148936170212766</c:v>
                </c:pt>
                <c:pt idx="2">
                  <c:v>0.2978723404255319</c:v>
                </c:pt>
                <c:pt idx="3">
                  <c:v>0.1276595744680851</c:v>
                </c:pt>
                <c:pt idx="4">
                  <c:v>6.3829787234042548E-2</c:v>
                </c:pt>
                <c:pt idx="5">
                  <c:v>0.19148936170212766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5-40B5-A390-907D0A820B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'Q5'!$B$9:$B$14</c:f>
              <c:numCache>
                <c:formatCode>0%</c:formatCode>
                <c:ptCount val="6"/>
                <c:pt idx="0">
                  <c:v>4.2553191489361701E-2</c:v>
                </c:pt>
                <c:pt idx="1">
                  <c:v>0.10638297872340426</c:v>
                </c:pt>
                <c:pt idx="2">
                  <c:v>0.21276595744680851</c:v>
                </c:pt>
                <c:pt idx="3">
                  <c:v>0.10638297872340426</c:v>
                </c:pt>
                <c:pt idx="4">
                  <c:v>4.2553191489361701E-2</c:v>
                </c:pt>
                <c:pt idx="5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A-48B5-B8F2-72AEFABE5126}"/>
            </c:ext>
          </c:extLst>
        </c:ser>
        <c:ser>
          <c:idx val="2"/>
          <c:order val="1"/>
          <c:tx>
            <c:strRef>
              <c:f>'Q5'!$C$8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'Q5'!$C$9:$C$14</c:f>
              <c:numCache>
                <c:formatCode>0%</c:formatCode>
                <c:ptCount val="6"/>
                <c:pt idx="0">
                  <c:v>8.5106382978723402E-2</c:v>
                </c:pt>
                <c:pt idx="1">
                  <c:v>0.10638297872340426</c:v>
                </c:pt>
                <c:pt idx="2">
                  <c:v>6.3829787234042548E-2</c:v>
                </c:pt>
                <c:pt idx="3">
                  <c:v>2.1276595744680851E-2</c:v>
                </c:pt>
                <c:pt idx="4">
                  <c:v>2.1276595744680851E-2</c:v>
                </c:pt>
                <c:pt idx="5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A-48B5-B8F2-72AEFABE5126}"/>
            </c:ext>
          </c:extLst>
        </c:ser>
        <c:ser>
          <c:idx val="0"/>
          <c:order val="2"/>
          <c:tx>
            <c:strRef>
              <c:f>'Q5'!$D$8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'Q5'!$D$9:$D$14</c:f>
              <c:numCache>
                <c:formatCode>0%</c:formatCode>
                <c:ptCount val="6"/>
                <c:pt idx="0">
                  <c:v>0.1276595744680851</c:v>
                </c:pt>
                <c:pt idx="1">
                  <c:v>0.21276595744680851</c:v>
                </c:pt>
                <c:pt idx="2">
                  <c:v>0.27659574468085107</c:v>
                </c:pt>
                <c:pt idx="3">
                  <c:v>0.1276595744680851</c:v>
                </c:pt>
                <c:pt idx="4">
                  <c:v>6.3829787234042548E-2</c:v>
                </c:pt>
                <c:pt idx="5">
                  <c:v>0.19148936170212766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A-48B5-B8F2-72AEFABE51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'Q6'!$B$10:$B$11</c:f>
              <c:numCache>
                <c:formatCode>0%</c:formatCode>
                <c:ptCount val="2"/>
                <c:pt idx="0">
                  <c:v>0.53191489361702127</c:v>
                </c:pt>
                <c:pt idx="1">
                  <c:v>0.10638297872340426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A96-B6CF-8E77EF3A13C8}"/>
            </c:ext>
          </c:extLst>
        </c:ser>
        <c:ser>
          <c:idx val="1"/>
          <c:order val="1"/>
          <c:tx>
            <c:strRef>
              <c:f>'Q6'!$C$9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'Q6'!$C$10:$C$11</c:f>
              <c:numCache>
                <c:formatCode>0%</c:formatCode>
                <c:ptCount val="2"/>
                <c:pt idx="0">
                  <c:v>4.2553191489361701E-2</c:v>
                </c:pt>
                <c:pt idx="1">
                  <c:v>0.31914893617021278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E-4A96-B6CF-8E77EF3A13C8}"/>
            </c:ext>
          </c:extLst>
        </c:ser>
        <c:ser>
          <c:idx val="2"/>
          <c:order val="2"/>
          <c:tx>
            <c:strRef>
              <c:f>'Q6'!$D$9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'Q6'!$D$10:$D$11</c:f>
              <c:numCache>
                <c:formatCode>0%</c:formatCode>
                <c:ptCount val="2"/>
                <c:pt idx="0">
                  <c:v>0.57446808510638292</c:v>
                </c:pt>
                <c:pt idx="1">
                  <c:v>0.42553191489361702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E-4A96-B6CF-8E77EF3A1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'Q7'!$B$9:$B$14</c:f>
              <c:numCache>
                <c:formatCode>0%</c:formatCode>
                <c:ptCount val="6"/>
                <c:pt idx="0">
                  <c:v>0.14814814814814814</c:v>
                </c:pt>
                <c:pt idx="1">
                  <c:v>0.40740740740740738</c:v>
                </c:pt>
                <c:pt idx="2">
                  <c:v>0.22222222222222221</c:v>
                </c:pt>
                <c:pt idx="3">
                  <c:v>7.407407407407407E-2</c:v>
                </c:pt>
                <c:pt idx="4">
                  <c:v>0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D-42D4-8674-A0E83957A0AF}"/>
            </c:ext>
          </c:extLst>
        </c:ser>
        <c:ser>
          <c:idx val="2"/>
          <c:order val="1"/>
          <c:tx>
            <c:strRef>
              <c:f>'Q7'!$C$8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'Q7'!$C$9:$C$14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D-42D4-8674-A0E83957A0AF}"/>
            </c:ext>
          </c:extLst>
        </c:ser>
        <c:ser>
          <c:idx val="0"/>
          <c:order val="2"/>
          <c:tx>
            <c:strRef>
              <c:f>'Q7'!$D$8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'Q7'!$D$9:$D$14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0.40740740740740738</c:v>
                </c:pt>
                <c:pt idx="2">
                  <c:v>0.22222222222222221</c:v>
                </c:pt>
                <c:pt idx="3">
                  <c:v>7.407407407407407E-2</c:v>
                </c:pt>
                <c:pt idx="4">
                  <c:v>0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D-42D4-8674-A0E83957A0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'Q8'!$B$9:$B$14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0.51851851851851849</c:v>
                </c:pt>
                <c:pt idx="2">
                  <c:v>0.14814814814814814</c:v>
                </c:pt>
                <c:pt idx="3">
                  <c:v>0.1111111111111111</c:v>
                </c:pt>
                <c:pt idx="4">
                  <c:v>0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7-4FAB-99DB-87FF384D25EF}"/>
            </c:ext>
          </c:extLst>
        </c:ser>
        <c:ser>
          <c:idx val="2"/>
          <c:order val="1"/>
          <c:tx>
            <c:strRef>
              <c:f>'Q8'!$C$8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'Q8'!$C$9:$C$14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3.7037037037037035E-2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7-4FAB-99DB-87FF384D25EF}"/>
            </c:ext>
          </c:extLst>
        </c:ser>
        <c:ser>
          <c:idx val="0"/>
          <c:order val="2"/>
          <c:tx>
            <c:strRef>
              <c:f>'Q8'!$D$8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'Q8'!$D$9:$D$14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0.55555555555555558</c:v>
                </c:pt>
                <c:pt idx="2">
                  <c:v>0.14814814814814814</c:v>
                </c:pt>
                <c:pt idx="3">
                  <c:v>0.1111111111111111</c:v>
                </c:pt>
                <c:pt idx="4">
                  <c:v>0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7-4FAB-99DB-87FF384D25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'Q9'!$B$9:$B$14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0.48148148148148145</c:v>
                </c:pt>
                <c:pt idx="2">
                  <c:v>0.29629629629629628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9-495A-8451-8F8EE418E143}"/>
            </c:ext>
          </c:extLst>
        </c:ser>
        <c:ser>
          <c:idx val="2"/>
          <c:order val="1"/>
          <c:tx>
            <c:strRef>
              <c:f>'Q9'!$C$8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'Q9'!$C$9:$C$14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3.7037037037037035E-2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9-495A-8451-8F8EE418E143}"/>
            </c:ext>
          </c:extLst>
        </c:ser>
        <c:ser>
          <c:idx val="0"/>
          <c:order val="2"/>
          <c:tx>
            <c:strRef>
              <c:f>'Q9'!$D$8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'Q9'!$D$9:$D$14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0.51851851851851849</c:v>
                </c:pt>
                <c:pt idx="2">
                  <c:v>0.29629629629629628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9-495A-8451-8F8EE418E1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'Q10'!$B$9:$B$14</c:f>
              <c:numCache>
                <c:formatCode>0%</c:formatCode>
                <c:ptCount val="6"/>
                <c:pt idx="0">
                  <c:v>0.14814814814814814</c:v>
                </c:pt>
                <c:pt idx="1">
                  <c:v>0.48148148148148145</c:v>
                </c:pt>
                <c:pt idx="2">
                  <c:v>0.14814814814814814</c:v>
                </c:pt>
                <c:pt idx="3">
                  <c:v>0</c:v>
                </c:pt>
                <c:pt idx="4">
                  <c:v>0</c:v>
                </c:pt>
                <c:pt idx="5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2-4067-900E-6550CBDE0424}"/>
            </c:ext>
          </c:extLst>
        </c:ser>
        <c:ser>
          <c:idx val="2"/>
          <c:order val="1"/>
          <c:tx>
            <c:strRef>
              <c:f>'Q10'!$C$8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'Q10'!$C$9:$C$14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3.7037037037037035E-2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2-4067-900E-6550CBDE0424}"/>
            </c:ext>
          </c:extLst>
        </c:ser>
        <c:ser>
          <c:idx val="0"/>
          <c:order val="2"/>
          <c:tx>
            <c:strRef>
              <c:f>'Q10'!$D$8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'Q10'!$D$9:$D$14</c:f>
              <c:numCache>
                <c:formatCode>0%</c:formatCode>
                <c:ptCount val="6"/>
                <c:pt idx="0">
                  <c:v>0.18518518518518517</c:v>
                </c:pt>
                <c:pt idx="1">
                  <c:v>0.51851851851851849</c:v>
                </c:pt>
                <c:pt idx="2">
                  <c:v>0.14814814814814814</c:v>
                </c:pt>
                <c:pt idx="3">
                  <c:v>0</c:v>
                </c:pt>
                <c:pt idx="4">
                  <c:v>0</c:v>
                </c:pt>
                <c:pt idx="5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2-4067-900E-6550CBDE04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'Q11'!$B$9:$B$14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0.33333333333333331</c:v>
                </c:pt>
                <c:pt idx="2">
                  <c:v>0.44444444444444442</c:v>
                </c:pt>
                <c:pt idx="3">
                  <c:v>0</c:v>
                </c:pt>
                <c:pt idx="4">
                  <c:v>0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1-457B-A4AF-D35192526233}"/>
            </c:ext>
          </c:extLst>
        </c:ser>
        <c:ser>
          <c:idx val="2"/>
          <c:order val="1"/>
          <c:tx>
            <c:strRef>
              <c:f>'Q11'!$C$8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'Q11'!$C$9:$C$14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1-457B-A4AF-D35192526233}"/>
            </c:ext>
          </c:extLst>
        </c:ser>
        <c:ser>
          <c:idx val="0"/>
          <c:order val="2"/>
          <c:tx>
            <c:strRef>
              <c:f>'Q11'!$D$8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'Q11'!$D$9:$D$14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0.33333333333333331</c:v>
                </c:pt>
                <c:pt idx="2">
                  <c:v>0.44444444444444442</c:v>
                </c:pt>
                <c:pt idx="3">
                  <c:v>0</c:v>
                </c:pt>
                <c:pt idx="4">
                  <c:v>0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61-457B-A4AF-D351925262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'Q12'!$B$9:$B$14</c:f>
              <c:numCache>
                <c:formatCode>0%</c:formatCode>
                <c:ptCount val="6"/>
                <c:pt idx="0">
                  <c:v>0</c:v>
                </c:pt>
                <c:pt idx="1">
                  <c:v>0.25925925925925924</c:v>
                </c:pt>
                <c:pt idx="2">
                  <c:v>0.33333333333333331</c:v>
                </c:pt>
                <c:pt idx="3">
                  <c:v>0.14814814814814814</c:v>
                </c:pt>
                <c:pt idx="4">
                  <c:v>0</c:v>
                </c:pt>
                <c:pt idx="5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D-4A76-A038-D2317BE844DC}"/>
            </c:ext>
          </c:extLst>
        </c:ser>
        <c:ser>
          <c:idx val="2"/>
          <c:order val="1"/>
          <c:tx>
            <c:strRef>
              <c:f>'Q12'!$C$8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'Q12'!$C$9:$C$14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3.7037037037037035E-2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D-4A76-A038-D2317BE844DC}"/>
            </c:ext>
          </c:extLst>
        </c:ser>
        <c:ser>
          <c:idx val="0"/>
          <c:order val="2"/>
          <c:tx>
            <c:strRef>
              <c:f>'Q12'!$D$8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'Q12'!$D$9:$D$14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0.29629629629629628</c:v>
                </c:pt>
                <c:pt idx="2">
                  <c:v>0.33333333333333331</c:v>
                </c:pt>
                <c:pt idx="3">
                  <c:v>0.14814814814814814</c:v>
                </c:pt>
                <c:pt idx="4">
                  <c:v>0</c:v>
                </c:pt>
                <c:pt idx="5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D-4A76-A038-D2317BE844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'Q13'!$B$9:$B$14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0.22222222222222221</c:v>
                </c:pt>
                <c:pt idx="2">
                  <c:v>0.40740740740740738</c:v>
                </c:pt>
                <c:pt idx="3">
                  <c:v>0.18518518518518517</c:v>
                </c:pt>
                <c:pt idx="4">
                  <c:v>3.7037037037037035E-2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D-4D52-9365-E8C08F6A7083}"/>
            </c:ext>
          </c:extLst>
        </c:ser>
        <c:ser>
          <c:idx val="2"/>
          <c:order val="1"/>
          <c:tx>
            <c:strRef>
              <c:f>'Q13'!$C$8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'Q13'!$C$9:$C$14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D-4D52-9365-E8C08F6A7083}"/>
            </c:ext>
          </c:extLst>
        </c:ser>
        <c:ser>
          <c:idx val="0"/>
          <c:order val="2"/>
          <c:tx>
            <c:strRef>
              <c:f>'Q13'!$D$8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'Q13'!$D$9:$D$14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0.22222222222222221</c:v>
                </c:pt>
                <c:pt idx="2">
                  <c:v>0.40740740740740738</c:v>
                </c:pt>
                <c:pt idx="3">
                  <c:v>0.18518518518518517</c:v>
                </c:pt>
                <c:pt idx="4">
                  <c:v>3.7037037037037035E-2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D-4D52-9365-E8C08F6A7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'Q14'!$B$9:$B$14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0.44444444444444442</c:v>
                </c:pt>
                <c:pt idx="2">
                  <c:v>0.29629629629629628</c:v>
                </c:pt>
                <c:pt idx="3">
                  <c:v>7.407407407407407E-2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1-4E46-B2EB-28640FEFDDD7}"/>
            </c:ext>
          </c:extLst>
        </c:ser>
        <c:ser>
          <c:idx val="2"/>
          <c:order val="1"/>
          <c:tx>
            <c:strRef>
              <c:f>'Q14'!$C$8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'Q14'!$C$9:$C$14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1-4E46-B2EB-28640FEFDDD7}"/>
            </c:ext>
          </c:extLst>
        </c:ser>
        <c:ser>
          <c:idx val="0"/>
          <c:order val="2"/>
          <c:tx>
            <c:strRef>
              <c:f>'Q14'!$D$8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'Q14'!$D$9:$D$14</c:f>
              <c:numCache>
                <c:formatCode>0%</c:formatCode>
                <c:ptCount val="6"/>
                <c:pt idx="0">
                  <c:v>0.18518518518518517</c:v>
                </c:pt>
                <c:pt idx="1">
                  <c:v>0.44444444444444442</c:v>
                </c:pt>
                <c:pt idx="2">
                  <c:v>0.29629629629629628</c:v>
                </c:pt>
                <c:pt idx="3">
                  <c:v>7.407407407407407E-2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1-4E46-B2EB-28640FEFD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'Q15'!$B$9:$B$14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0.29629629629629628</c:v>
                </c:pt>
                <c:pt idx="2">
                  <c:v>0.18518518518518517</c:v>
                </c:pt>
                <c:pt idx="3">
                  <c:v>0</c:v>
                </c:pt>
                <c:pt idx="4">
                  <c:v>3.7037037037037035E-2</c:v>
                </c:pt>
                <c:pt idx="5">
                  <c:v>0.37037037037037035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4-4A13-981A-7BC877C79A3B}"/>
            </c:ext>
          </c:extLst>
        </c:ser>
        <c:ser>
          <c:idx val="2"/>
          <c:order val="1"/>
          <c:tx>
            <c:strRef>
              <c:f>'Q15'!$C$8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'Q15'!$C$9:$C$14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4-4A13-981A-7BC877C79A3B}"/>
            </c:ext>
          </c:extLst>
        </c:ser>
        <c:ser>
          <c:idx val="0"/>
          <c:order val="2"/>
          <c:tx>
            <c:strRef>
              <c:f>'Q15'!$D$8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'Q15'!$D$9:$D$14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0.29629629629629628</c:v>
                </c:pt>
                <c:pt idx="2">
                  <c:v>0.18518518518518517</c:v>
                </c:pt>
                <c:pt idx="3">
                  <c:v>0</c:v>
                </c:pt>
                <c:pt idx="4">
                  <c:v>3.7037037037037035E-2</c:v>
                </c:pt>
                <c:pt idx="5">
                  <c:v>0.37037037037037035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4-4A13-981A-7BC877C79A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0.59259259259259256</c:v>
                </c:pt>
                <c:pt idx="2">
                  <c:v>0.22222222222222221</c:v>
                </c:pt>
                <c:pt idx="3">
                  <c:v>0</c:v>
                </c:pt>
                <c:pt idx="4">
                  <c:v>0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A8A-B226-079903C5CFE7}"/>
            </c:ext>
          </c:extLst>
        </c:ser>
        <c:ser>
          <c:idx val="2"/>
          <c:order val="1"/>
          <c:tx>
            <c:strRef>
              <c:f>'Q16'!$C$8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'Q16'!$C$9:$C$14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C-4A8A-B226-079903C5CFE7}"/>
            </c:ext>
          </c:extLst>
        </c:ser>
        <c:ser>
          <c:idx val="0"/>
          <c:order val="2"/>
          <c:tx>
            <c:strRef>
              <c:f>'Q16'!$D$8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'Q16'!$D$9:$D$14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0.59259259259259256</c:v>
                </c:pt>
                <c:pt idx="2">
                  <c:v>0.22222222222222221</c:v>
                </c:pt>
                <c:pt idx="3">
                  <c:v>0</c:v>
                </c:pt>
                <c:pt idx="4">
                  <c:v>0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C-4A8A-B226-079903C5C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0.25925925925925924</c:v>
                </c:pt>
                <c:pt idx="2">
                  <c:v>0.25925925925925924</c:v>
                </c:pt>
                <c:pt idx="3">
                  <c:v>7.407407407407407E-2</c:v>
                </c:pt>
                <c:pt idx="4">
                  <c:v>3.7037037037037035E-2</c:v>
                </c:pt>
                <c:pt idx="5">
                  <c:v>0.25925925925925924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9-40A5-ACFE-DDED262FAFEE}"/>
            </c:ext>
          </c:extLst>
        </c:ser>
        <c:ser>
          <c:idx val="2"/>
          <c:order val="1"/>
          <c:tx>
            <c:strRef>
              <c:f>'Q17'!$C$8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'Q17'!$C$9:$C$14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9-40A5-ACFE-DDED262FAFEE}"/>
            </c:ext>
          </c:extLst>
        </c:ser>
        <c:ser>
          <c:idx val="0"/>
          <c:order val="2"/>
          <c:tx>
            <c:strRef>
              <c:f>'Q17'!$D$8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'Q17'!$D$9:$D$14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0.25925925925925924</c:v>
                </c:pt>
                <c:pt idx="2">
                  <c:v>0.25925925925925924</c:v>
                </c:pt>
                <c:pt idx="3">
                  <c:v>7.407407407407407E-2</c:v>
                </c:pt>
                <c:pt idx="4">
                  <c:v>3.7037037037037035E-2</c:v>
                </c:pt>
                <c:pt idx="5">
                  <c:v>0.25925925925925924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9-40A5-ACFE-DDED262FAF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'Q18'!$B$10:$B$11</c:f>
              <c:numCache>
                <c:formatCode>0%</c:formatCode>
                <c:ptCount val="2"/>
                <c:pt idx="0">
                  <c:v>0.2978723404255319</c:v>
                </c:pt>
                <c:pt idx="1">
                  <c:v>0.34042553191489361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E76-A48D-82805A77A635}"/>
            </c:ext>
          </c:extLst>
        </c:ser>
        <c:ser>
          <c:idx val="1"/>
          <c:order val="1"/>
          <c:tx>
            <c:strRef>
              <c:f>'Q18'!$C$9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'Q18'!$C$10:$C$11</c:f>
              <c:numCache>
                <c:formatCode>0%</c:formatCode>
                <c:ptCount val="2"/>
                <c:pt idx="0">
                  <c:v>0</c:v>
                </c:pt>
                <c:pt idx="1">
                  <c:v>0.36170212765957449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C-4E76-A48D-82805A77A635}"/>
            </c:ext>
          </c:extLst>
        </c:ser>
        <c:ser>
          <c:idx val="2"/>
          <c:order val="2"/>
          <c:tx>
            <c:strRef>
              <c:f>'Q18'!$D$9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'Q18'!$D$10:$D$11</c:f>
              <c:numCache>
                <c:formatCode>0%</c:formatCode>
                <c:ptCount val="2"/>
                <c:pt idx="0">
                  <c:v>0.2978723404255319</c:v>
                </c:pt>
                <c:pt idx="1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C-4E76-A48D-82805A77A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'Q19'!$B$9:$B$14</c:f>
              <c:numCache>
                <c:formatCode>0%</c:formatCode>
                <c:ptCount val="6"/>
                <c:pt idx="0">
                  <c:v>0</c:v>
                </c:pt>
                <c:pt idx="1">
                  <c:v>0.35714285714285715</c:v>
                </c:pt>
                <c:pt idx="2">
                  <c:v>0.14285714285714285</c:v>
                </c:pt>
                <c:pt idx="3">
                  <c:v>7.1428571428571425E-2</c:v>
                </c:pt>
                <c:pt idx="4">
                  <c:v>0.14285714285714285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F-48EF-BA78-848375468EB9}"/>
            </c:ext>
          </c:extLst>
        </c:ser>
        <c:ser>
          <c:idx val="2"/>
          <c:order val="1"/>
          <c:tx>
            <c:strRef>
              <c:f>'Q19'!$C$8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F-48EF-BA78-848375468EB9}"/>
            </c:ext>
          </c:extLst>
        </c:ser>
        <c:ser>
          <c:idx val="0"/>
          <c:order val="2"/>
          <c:tx>
            <c:strRef>
              <c:f>'Q19'!$D$8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'Q19'!$D$9:$D$14</c:f>
              <c:numCache>
                <c:formatCode>0%</c:formatCode>
                <c:ptCount val="6"/>
                <c:pt idx="0">
                  <c:v>0</c:v>
                </c:pt>
                <c:pt idx="1">
                  <c:v>0.35714285714285715</c:v>
                </c:pt>
                <c:pt idx="2">
                  <c:v>0.14285714285714285</c:v>
                </c:pt>
                <c:pt idx="3">
                  <c:v>7.1428571428571425E-2</c:v>
                </c:pt>
                <c:pt idx="4">
                  <c:v>0.14285714285714285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F-48EF-BA78-848375468E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'Q20'!$B$9:$B$14</c:f>
              <c:numCache>
                <c:formatCode>0%</c:formatCode>
                <c:ptCount val="6"/>
                <c:pt idx="0">
                  <c:v>0</c:v>
                </c:pt>
                <c:pt idx="1">
                  <c:v>0.2857142857142857</c:v>
                </c:pt>
                <c:pt idx="2">
                  <c:v>0.35714285714285715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B-44A4-9018-9E11681C2C45}"/>
            </c:ext>
          </c:extLst>
        </c:ser>
        <c:ser>
          <c:idx val="2"/>
          <c:order val="1"/>
          <c:tx>
            <c:strRef>
              <c:f>'Q20'!$C$8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B-44A4-9018-9E11681C2C45}"/>
            </c:ext>
          </c:extLst>
        </c:ser>
        <c:ser>
          <c:idx val="0"/>
          <c:order val="2"/>
          <c:tx>
            <c:strRef>
              <c:f>'Q20'!$D$8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'Q20'!$D$9:$D$14</c:f>
              <c:numCache>
                <c:formatCode>0%</c:formatCode>
                <c:ptCount val="6"/>
                <c:pt idx="0">
                  <c:v>0</c:v>
                </c:pt>
                <c:pt idx="1">
                  <c:v>0.2857142857142857</c:v>
                </c:pt>
                <c:pt idx="2">
                  <c:v>0.35714285714285715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B-44A4-9018-9E11681C2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'Q21'!$B$9:$B$14</c:f>
              <c:numCache>
                <c:formatCode>0%</c:formatCode>
                <c:ptCount val="6"/>
                <c:pt idx="0">
                  <c:v>0</c:v>
                </c:pt>
                <c:pt idx="1">
                  <c:v>0.6428571428571429</c:v>
                </c:pt>
                <c:pt idx="2">
                  <c:v>0.35714285714285715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37E-8A0F-AE7703C259CB}"/>
            </c:ext>
          </c:extLst>
        </c:ser>
        <c:ser>
          <c:idx val="2"/>
          <c:order val="1"/>
          <c:tx>
            <c:strRef>
              <c:f>'Q21'!$C$8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37E-8A0F-AE7703C259CB}"/>
            </c:ext>
          </c:extLst>
        </c:ser>
        <c:ser>
          <c:idx val="0"/>
          <c:order val="2"/>
          <c:tx>
            <c:strRef>
              <c:f>'Q21'!$D$8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'Q21'!$D$9:$D$14</c:f>
              <c:numCache>
                <c:formatCode>0%</c:formatCode>
                <c:ptCount val="6"/>
                <c:pt idx="0">
                  <c:v>0</c:v>
                </c:pt>
                <c:pt idx="1">
                  <c:v>0.6428571428571429</c:v>
                </c:pt>
                <c:pt idx="2">
                  <c:v>0.35714285714285715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37E-8A0F-AE7703C259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'Q22'!$B$9:$B$14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0.5714285714285714</c:v>
                </c:pt>
                <c:pt idx="2">
                  <c:v>0.21428571428571427</c:v>
                </c:pt>
                <c:pt idx="3">
                  <c:v>0</c:v>
                </c:pt>
                <c:pt idx="4">
                  <c:v>7.1428571428571425E-2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4-46D1-B5CE-50606309607F}"/>
            </c:ext>
          </c:extLst>
        </c:ser>
        <c:ser>
          <c:idx val="2"/>
          <c:order val="1"/>
          <c:tx>
            <c:strRef>
              <c:f>'Q22'!$C$8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4-46D1-B5CE-50606309607F}"/>
            </c:ext>
          </c:extLst>
        </c:ser>
        <c:ser>
          <c:idx val="0"/>
          <c:order val="2"/>
          <c:tx>
            <c:strRef>
              <c:f>'Q22'!$D$8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'Q22'!$D$9:$D$14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0.5714285714285714</c:v>
                </c:pt>
                <c:pt idx="2">
                  <c:v>0.21428571428571427</c:v>
                </c:pt>
                <c:pt idx="3">
                  <c:v>0</c:v>
                </c:pt>
                <c:pt idx="4">
                  <c:v>7.1428571428571425E-2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4-46D1-B5CE-5060630960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'Q23'!$B$9:$B$14</c:f>
              <c:numCache>
                <c:formatCode>0%</c:formatCode>
                <c:ptCount val="6"/>
                <c:pt idx="0">
                  <c:v>0</c:v>
                </c:pt>
                <c:pt idx="1">
                  <c:v>0.35714285714285715</c:v>
                </c:pt>
                <c:pt idx="2">
                  <c:v>0.35714285714285715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A-4C90-9DAA-F18122BB1F3F}"/>
            </c:ext>
          </c:extLst>
        </c:ser>
        <c:ser>
          <c:idx val="2"/>
          <c:order val="1"/>
          <c:tx>
            <c:strRef>
              <c:f>'Q23'!$C$8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A-4C90-9DAA-F18122BB1F3F}"/>
            </c:ext>
          </c:extLst>
        </c:ser>
        <c:ser>
          <c:idx val="0"/>
          <c:order val="2"/>
          <c:tx>
            <c:strRef>
              <c:f>'Q23'!$D$8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'Q23'!$D$9:$D$14</c:f>
              <c:numCache>
                <c:formatCode>0%</c:formatCode>
                <c:ptCount val="6"/>
                <c:pt idx="0">
                  <c:v>0</c:v>
                </c:pt>
                <c:pt idx="1">
                  <c:v>0.35714285714285715</c:v>
                </c:pt>
                <c:pt idx="2">
                  <c:v>0.35714285714285715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A-4C90-9DAA-F18122BB1F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'Q24'!$B$9:$B$14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0.42857142857142855</c:v>
                </c:pt>
                <c:pt idx="2">
                  <c:v>0.21428571428571427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D-46A7-A351-A1354A796E9D}"/>
            </c:ext>
          </c:extLst>
        </c:ser>
        <c:ser>
          <c:idx val="2"/>
          <c:order val="1"/>
          <c:tx>
            <c:strRef>
              <c:f>'Q24'!$C$8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D-46A7-A351-A1354A796E9D}"/>
            </c:ext>
          </c:extLst>
        </c:ser>
        <c:ser>
          <c:idx val="0"/>
          <c:order val="2"/>
          <c:tx>
            <c:strRef>
              <c:f>'Q24'!$D$8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'Q24'!$D$9:$D$14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0.42857142857142855</c:v>
                </c:pt>
                <c:pt idx="2">
                  <c:v>0.21428571428571427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6D-46A7-A351-A1354A796E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0.42857142857142855</c:v>
                </c:pt>
                <c:pt idx="2">
                  <c:v>0.21428571428571427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A-41E6-88E4-160B1672E6A0}"/>
            </c:ext>
          </c:extLst>
        </c:ser>
        <c:ser>
          <c:idx val="2"/>
          <c:order val="1"/>
          <c:tx>
            <c:strRef>
              <c:f>'Q25'!$C$8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A-41E6-88E4-160B1672E6A0}"/>
            </c:ext>
          </c:extLst>
        </c:ser>
        <c:ser>
          <c:idx val="0"/>
          <c:order val="2"/>
          <c:tx>
            <c:strRef>
              <c:f>'Q25'!$D$8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0.42857142857142855</c:v>
                </c:pt>
                <c:pt idx="2">
                  <c:v>0.21428571428571427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A-41E6-88E4-160B1672E6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'Q26'!$B$9:$B$14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0.35714285714285715</c:v>
                </c:pt>
                <c:pt idx="2">
                  <c:v>7.1428571428571425E-2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5-4178-A8C2-7A3843EB7109}"/>
            </c:ext>
          </c:extLst>
        </c:ser>
        <c:ser>
          <c:idx val="2"/>
          <c:order val="1"/>
          <c:tx>
            <c:strRef>
              <c:f>'Q26'!$C$8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5-4178-A8C2-7A3843EB7109}"/>
            </c:ext>
          </c:extLst>
        </c:ser>
        <c:ser>
          <c:idx val="0"/>
          <c:order val="2"/>
          <c:tx>
            <c:strRef>
              <c:f>'Q26'!$D$8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'Q26'!$D$9:$D$14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0.35714285714285715</c:v>
                </c:pt>
                <c:pt idx="2">
                  <c:v>7.1428571428571425E-2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95-4178-A8C2-7A3843EB71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'Q27'!$B$9:$B$14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0.35714285714285715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C-428B-AA89-451DC4F6F0B4}"/>
            </c:ext>
          </c:extLst>
        </c:ser>
        <c:ser>
          <c:idx val="2"/>
          <c:order val="1"/>
          <c:tx>
            <c:strRef>
              <c:f>'Q27'!$C$8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C-428B-AA89-451DC4F6F0B4}"/>
            </c:ext>
          </c:extLst>
        </c:ser>
        <c:ser>
          <c:idx val="0"/>
          <c:order val="2"/>
          <c:tx>
            <c:strRef>
              <c:f>'Q27'!$D$8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'Q27'!$D$9:$D$14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0.35714285714285715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C-428B-AA89-451DC4F6F0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0.42857142857142855</c:v>
                </c:pt>
                <c:pt idx="2">
                  <c:v>0.2857142857142857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7-4638-AE74-E5793C0EF830}"/>
            </c:ext>
          </c:extLst>
        </c:ser>
        <c:ser>
          <c:idx val="2"/>
          <c:order val="1"/>
          <c:tx>
            <c:strRef>
              <c:f>'Q28'!$C$8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7-4638-AE74-E5793C0EF830}"/>
            </c:ext>
          </c:extLst>
        </c:ser>
        <c:ser>
          <c:idx val="0"/>
          <c:order val="2"/>
          <c:tx>
            <c:strRef>
              <c:f>'Q28'!$D$8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0.42857142857142855</c:v>
                </c:pt>
                <c:pt idx="2">
                  <c:v>0.2857142857142857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7-4638-AE74-E5793C0EF8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'Q29'!$B$9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'Q29'!$B$10:$B$11</c:f>
              <c:numCache>
                <c:formatCode>0%</c:formatCode>
                <c:ptCount val="2"/>
                <c:pt idx="0">
                  <c:v>8.5106382978723402E-2</c:v>
                </c:pt>
                <c:pt idx="1">
                  <c:v>0.55319148936170215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1-46EF-B4B5-A09C3E83BCDB}"/>
            </c:ext>
          </c:extLst>
        </c:ser>
        <c:ser>
          <c:idx val="1"/>
          <c:order val="1"/>
          <c:tx>
            <c:strRef>
              <c:f>'Q29'!$C$9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'Q29'!$C$10:$C$11</c:f>
              <c:numCache>
                <c:formatCode>0%</c:formatCode>
                <c:ptCount val="2"/>
                <c:pt idx="0">
                  <c:v>4.2553191489361701E-2</c:v>
                </c:pt>
                <c:pt idx="1">
                  <c:v>0.31914893617021278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1-46EF-B4B5-A09C3E83BCDB}"/>
            </c:ext>
          </c:extLst>
        </c:ser>
        <c:ser>
          <c:idx val="2"/>
          <c:order val="2"/>
          <c:tx>
            <c:strRef>
              <c:f>'Q29'!$D$9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'Q29'!$D$10:$D$11</c:f>
              <c:numCache>
                <c:formatCode>0%</c:formatCode>
                <c:ptCount val="2"/>
                <c:pt idx="0">
                  <c:v>0.1276595744680851</c:v>
                </c:pt>
                <c:pt idx="1">
                  <c:v>0.87234042553191493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1-46EF-B4B5-A09C3E83BC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2-496E-8614-3DA43EEC92BE}"/>
            </c:ext>
          </c:extLst>
        </c:ser>
        <c:ser>
          <c:idx val="2"/>
          <c:order val="1"/>
          <c:tx>
            <c:strRef>
              <c:f>'Q30'!$C$8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'Q30'!$C$9:$C$14</c:f>
              <c:numCache>
                <c:formatCode>0%</c:formatCode>
                <c:ptCount val="6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2-496E-8614-3DA43EEC92BE}"/>
            </c:ext>
          </c:extLst>
        </c:ser>
        <c:ser>
          <c:idx val="0"/>
          <c:order val="2"/>
          <c:tx>
            <c:strRef>
              <c:f>'Q30'!$D$8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2-496E-8614-3DA43EEC92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'Q31'!$B$9:$B$14</c:f>
              <c:numCache>
                <c:formatCode>0%</c:formatCode>
                <c:ptCount val="6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2-45CE-8EB1-422A11EA28CD}"/>
            </c:ext>
          </c:extLst>
        </c:ser>
        <c:ser>
          <c:idx val="2"/>
          <c:order val="1"/>
          <c:tx>
            <c:strRef>
              <c:f>'Q31'!$C$8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'Q31'!$C$9:$C$14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2-45CE-8EB1-422A11EA28CD}"/>
            </c:ext>
          </c:extLst>
        </c:ser>
        <c:ser>
          <c:idx val="0"/>
          <c:order val="2"/>
          <c:tx>
            <c:strRef>
              <c:f>'Q31'!$D$8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'Q31'!$D$9:$D$14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2-45CE-8EB1-422A11EA2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'Q32'!$B$9:$B$14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5-4755-9C29-95CDC19F799A}"/>
            </c:ext>
          </c:extLst>
        </c:ser>
        <c:ser>
          <c:idx val="2"/>
          <c:order val="1"/>
          <c:tx>
            <c:strRef>
              <c:f>'Q32'!$C$8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'Q32'!$C$9:$C$14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5-4755-9C29-95CDC19F799A}"/>
            </c:ext>
          </c:extLst>
        </c:ser>
        <c:ser>
          <c:idx val="0"/>
          <c:order val="2"/>
          <c:tx>
            <c:strRef>
              <c:f>'Q32'!$D$8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'Q32'!$D$9:$D$14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0.5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5-4755-9C29-95CDC19F7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'Q33'!$B$9:$B$14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D-4C7A-9301-1FFD55A51715}"/>
            </c:ext>
          </c:extLst>
        </c:ser>
        <c:ser>
          <c:idx val="2"/>
          <c:order val="1"/>
          <c:tx>
            <c:strRef>
              <c:f>'Q33'!$C$8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'Q33'!$C$9:$C$14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D-4C7A-9301-1FFD55A51715}"/>
            </c:ext>
          </c:extLst>
        </c:ser>
        <c:ser>
          <c:idx val="0"/>
          <c:order val="2"/>
          <c:tx>
            <c:strRef>
              <c:f>'Q33'!$D$8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'Q33'!$D$9:$D$14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0.5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D-4C7A-9301-1FFD55A517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'Q34'!$B$9:$B$14</c:f>
              <c:numCache>
                <c:formatCode>0%</c:formatCode>
                <c:ptCount val="6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0-456A-BFA0-9C024B75336B}"/>
            </c:ext>
          </c:extLst>
        </c:ser>
        <c:ser>
          <c:idx val="2"/>
          <c:order val="1"/>
          <c:tx>
            <c:strRef>
              <c:f>'Q34'!$C$8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'Q34'!$C$9:$C$14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0-456A-BFA0-9C024B75336B}"/>
            </c:ext>
          </c:extLst>
        </c:ser>
        <c:ser>
          <c:idx val="0"/>
          <c:order val="2"/>
          <c:tx>
            <c:strRef>
              <c:f>'Q34'!$D$8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'Q34'!$D$9:$D$14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0-456A-BFA0-9C024B7533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'Q35'!$B$9:$B$14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1E9-8422-724695FBF6D5}"/>
            </c:ext>
          </c:extLst>
        </c:ser>
        <c:ser>
          <c:idx val="2"/>
          <c:order val="1"/>
          <c:tx>
            <c:strRef>
              <c:f>'Q35'!$C$8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'Q35'!$C$9:$C$14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4-41E9-8422-724695FBF6D5}"/>
            </c:ext>
          </c:extLst>
        </c:ser>
        <c:ser>
          <c:idx val="0"/>
          <c:order val="2"/>
          <c:tx>
            <c:strRef>
              <c:f>'Q35'!$D$8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'Q35'!$D$9:$D$14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4-41E9-8422-724695FBF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47625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142411-61A0-4FF3-A52F-881834D1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7</xdr:row>
      <xdr:rowOff>158750</xdr:rowOff>
    </xdr:from>
    <xdr:to>
      <xdr:col>28</xdr:col>
      <xdr:colOff>317500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CB5787-1463-475A-9032-DE5690F69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95250</xdr:rowOff>
    </xdr:from>
    <xdr:to>
      <xdr:col>28</xdr:col>
      <xdr:colOff>105833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81531F-E2DB-4B4B-BD58-57B9CDB2A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29</xdr:col>
      <xdr:colOff>209550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2DE9B-5A03-4D18-A802-FB267368C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C1F961-892F-489D-959D-B95E613C4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67771D-4ECA-431A-9C49-E3A6E458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38099</xdr:rowOff>
    </xdr:from>
    <xdr:to>
      <xdr:col>28</xdr:col>
      <xdr:colOff>438150</xdr:colOff>
      <xdr:row>43</xdr:row>
      <xdr:rowOff>22224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995682-8418-4253-AE7D-4C4A29A70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23812</xdr:rowOff>
    </xdr:from>
    <xdr:to>
      <xdr:col>28</xdr:col>
      <xdr:colOff>95249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438652-8C04-4905-AA81-072E42210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31750</xdr:rowOff>
    </xdr:from>
    <xdr:to>
      <xdr:col>26</xdr:col>
      <xdr:colOff>555625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CF016B-3A09-46EA-AE4D-456E04AD2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394607</xdr:colOff>
      <xdr:row>1</xdr:row>
      <xdr:rowOff>54428</xdr:rowOff>
    </xdr:from>
    <xdr:to>
      <xdr:col>24</xdr:col>
      <xdr:colOff>195943</xdr:colOff>
      <xdr:row>35</xdr:row>
      <xdr:rowOff>41274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C1452F-ACBF-4884-8B61-7E330A51E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122464</xdr:rowOff>
    </xdr:from>
    <xdr:to>
      <xdr:col>28</xdr:col>
      <xdr:colOff>244929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C842AB-CA09-4FC3-86B3-EFE0A8C2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133351</xdr:rowOff>
    </xdr:from>
    <xdr:to>
      <xdr:col>29</xdr:col>
      <xdr:colOff>19050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E59123-D002-4269-912F-6182B49BF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47625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0A7993-3C14-445F-9F84-A4462F5DA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31750</xdr:rowOff>
    </xdr:from>
    <xdr:to>
      <xdr:col>28</xdr:col>
      <xdr:colOff>222250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32ACEB-22DA-453A-8EA8-3CD15221B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26</xdr:col>
      <xdr:colOff>333375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EF71A1-3DC7-431D-A1B7-3A8059ED7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2</xdr:row>
      <xdr:rowOff>95250</xdr:rowOff>
    </xdr:from>
    <xdr:to>
      <xdr:col>28</xdr:col>
      <xdr:colOff>595313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A9FA8C-B0DD-4998-90FB-2F3B82745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152399</xdr:rowOff>
    </xdr:from>
    <xdr:to>
      <xdr:col>28</xdr:col>
      <xdr:colOff>266700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0ECCC0-E5D0-4AA0-88A9-A7E270AF5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CF8CFF-28C4-4440-80D1-CE2D16E98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0</xdr:rowOff>
    </xdr:from>
    <xdr:to>
      <xdr:col>28</xdr:col>
      <xdr:colOff>238125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2940FA-7DB9-495A-89F0-4A74BE8AF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3</xdr:row>
      <xdr:rowOff>95248</xdr:rowOff>
    </xdr:from>
    <xdr:to>
      <xdr:col>28</xdr:col>
      <xdr:colOff>500063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43A4A4-4ABE-4E42-A779-FF37E5AFE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119062</xdr:rowOff>
    </xdr:from>
    <xdr:to>
      <xdr:col>28</xdr:col>
      <xdr:colOff>357187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29F1B5-1588-4BAE-BEEB-6F79C55C6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-1</xdr:rowOff>
    </xdr:from>
    <xdr:to>
      <xdr:col>27</xdr:col>
      <xdr:colOff>381000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CC5C19-74C4-4C2D-BFB2-896474358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27</xdr:col>
      <xdr:colOff>460375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F60406-7A2A-48A9-B24B-B94C809FD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95249</xdr:rowOff>
    </xdr:from>
    <xdr:to>
      <xdr:col>28</xdr:col>
      <xdr:colOff>142875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941FDC-6DED-45A4-9602-0E8922926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76199</xdr:rowOff>
    </xdr:from>
    <xdr:to>
      <xdr:col>27</xdr:col>
      <xdr:colOff>400050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3CDE1E-16D4-46D9-83A3-C3DD8B1FE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19049</xdr:rowOff>
    </xdr:from>
    <xdr:to>
      <xdr:col>27</xdr:col>
      <xdr:colOff>266700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DC6B48-8AE1-4388-841E-4371D87AA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142875</xdr:rowOff>
    </xdr:from>
    <xdr:to>
      <xdr:col>27</xdr:col>
      <xdr:colOff>333375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1B7FBF-F1CC-4EC6-A76E-7D7AAEFD5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94D736-1CEB-49BE-B9B3-6A8103AA8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FC4C2A-03DB-4610-AF28-F6A5AEAC9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95250</xdr:rowOff>
    </xdr:from>
    <xdr:to>
      <xdr:col>28</xdr:col>
      <xdr:colOff>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E49A68-B0C2-443D-A937-3179B7352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7E356C-37E7-4C37-8793-FA1EA5D94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167295-BCBA-422A-824D-CCF2263FA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241788</xdr:colOff>
      <xdr:row>6</xdr:row>
      <xdr:rowOff>19049</xdr:rowOff>
    </xdr:from>
    <xdr:to>
      <xdr:col>28</xdr:col>
      <xdr:colOff>419100</xdr:colOff>
      <xdr:row>43</xdr:row>
      <xdr:rowOff>79374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0C962D-FC3B-4294-92EB-9947B756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76199</xdr:rowOff>
    </xdr:from>
    <xdr:to>
      <xdr:col>27</xdr:col>
      <xdr:colOff>285750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D230D6-400C-4E27-9D92-F889718EA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142875</xdr:rowOff>
    </xdr:from>
    <xdr:to>
      <xdr:col>27</xdr:col>
      <xdr:colOff>95250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3D88D1-ECFF-42E5-A9B8-ACBE2BE1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D14"/>
  <sheetViews>
    <sheetView zoomScale="80" zoomScaleNormal="80" workbookViewId="0">
      <selection activeCell="C5" sqref="C5"/>
    </sheetView>
  </sheetViews>
  <sheetFormatPr defaultRowHeight="12.75" x14ac:dyDescent="0.2"/>
  <cols>
    <col min="1" max="1" width="20.7109375" customWidth="1"/>
    <col min="2" max="2" width="52.85546875" customWidth="1"/>
    <col min="3" max="3" width="52.5703125" customWidth="1"/>
  </cols>
  <sheetData>
    <row r="1" spans="1:4" ht="18" x14ac:dyDescent="0.25">
      <c r="A1" s="11" t="s">
        <v>621</v>
      </c>
      <c r="B1" s="11"/>
      <c r="C1" s="11"/>
      <c r="D1" s="10"/>
    </row>
    <row r="2" spans="1:4" ht="18" x14ac:dyDescent="0.25">
      <c r="A2" s="11"/>
      <c r="B2" s="11"/>
      <c r="C2" s="11"/>
      <c r="D2" s="10"/>
    </row>
    <row r="3" spans="1:4" ht="18" x14ac:dyDescent="0.25">
      <c r="A3" s="12" t="s">
        <v>619</v>
      </c>
      <c r="B3" s="11" t="s">
        <v>637</v>
      </c>
      <c r="C3" s="11" t="s">
        <v>638</v>
      </c>
      <c r="D3" s="10"/>
    </row>
    <row r="4" spans="1:4" ht="18" x14ac:dyDescent="0.25">
      <c r="A4" s="35" t="s">
        <v>620</v>
      </c>
      <c r="B4" s="11" t="s">
        <v>639</v>
      </c>
      <c r="C4" s="11" t="s">
        <v>640</v>
      </c>
      <c r="D4" s="10"/>
    </row>
    <row r="5" spans="1:4" ht="18" x14ac:dyDescent="0.25">
      <c r="A5" s="36"/>
      <c r="B5" s="38" t="s">
        <v>641</v>
      </c>
      <c r="C5" s="11" t="s">
        <v>642</v>
      </c>
      <c r="D5" s="10"/>
    </row>
    <row r="6" spans="1:4" ht="18" x14ac:dyDescent="0.25">
      <c r="A6" s="37"/>
      <c r="B6" s="39"/>
      <c r="C6" s="11" t="s">
        <v>643</v>
      </c>
      <c r="D6" s="10"/>
    </row>
    <row r="7" spans="1:4" ht="18" x14ac:dyDescent="0.25">
      <c r="A7" s="10"/>
      <c r="B7" s="10"/>
      <c r="C7" s="10"/>
      <c r="D7" s="10"/>
    </row>
    <row r="8" spans="1:4" ht="18" x14ac:dyDescent="0.25">
      <c r="A8" s="10"/>
      <c r="B8" s="10"/>
      <c r="C8" s="10"/>
      <c r="D8" s="10"/>
    </row>
    <row r="9" spans="1:4" ht="18" x14ac:dyDescent="0.25">
      <c r="A9" s="10"/>
      <c r="B9" s="10"/>
      <c r="C9" s="10"/>
      <c r="D9" s="10"/>
    </row>
    <row r="10" spans="1:4" ht="18" x14ac:dyDescent="0.25">
      <c r="A10" s="10"/>
      <c r="B10" s="10"/>
      <c r="C10" s="10"/>
      <c r="D10" s="10"/>
    </row>
    <row r="11" spans="1:4" ht="18" x14ac:dyDescent="0.25">
      <c r="A11" s="10"/>
      <c r="B11" s="10"/>
      <c r="C11" s="10"/>
      <c r="D11" s="10"/>
    </row>
    <row r="12" spans="1:4" ht="18" x14ac:dyDescent="0.25">
      <c r="A12" s="10"/>
      <c r="B12" s="10"/>
      <c r="C12" s="10"/>
      <c r="D12" s="10"/>
    </row>
    <row r="13" spans="1:4" ht="18" x14ac:dyDescent="0.25">
      <c r="A13" s="10"/>
      <c r="B13" s="10"/>
      <c r="C13" s="10"/>
      <c r="D13" s="10"/>
    </row>
    <row r="14" spans="1:4" ht="18" x14ac:dyDescent="0.25">
      <c r="A14" s="10"/>
      <c r="B14" s="10"/>
      <c r="C14" s="10"/>
      <c r="D14" s="10"/>
    </row>
  </sheetData>
  <mergeCells count="2">
    <mergeCell ref="A4:A6"/>
    <mergeCell ref="B5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49"/>
  <sheetViews>
    <sheetView tabSelected="1" zoomScaleNormal="100" zoomScaleSheetLayoutView="100" workbookViewId="0">
      <selection activeCell="B3" sqref="A3:B1703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187</v>
      </c>
      <c r="V2" s="1" t="s">
        <v>37</v>
      </c>
      <c r="W2" s="1" t="s">
        <v>38</v>
      </c>
      <c r="X2" s="1" t="s">
        <v>277</v>
      </c>
      <c r="Y2" s="1" t="s">
        <v>278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56</v>
      </c>
      <c r="AN2" s="1" t="s">
        <v>177</v>
      </c>
      <c r="AO2" s="1" t="s">
        <v>57</v>
      </c>
      <c r="AP2" s="1" t="s">
        <v>304</v>
      </c>
      <c r="AQ2" s="1" t="s">
        <v>58</v>
      </c>
      <c r="AR2" s="1" t="s">
        <v>59</v>
      </c>
      <c r="AS2" s="1" t="s">
        <v>60</v>
      </c>
      <c r="AT2" s="1" t="s">
        <v>61</v>
      </c>
      <c r="AU2" s="1" t="s">
        <v>62</v>
      </c>
      <c r="AV2" s="1" t="s">
        <v>63</v>
      </c>
      <c r="AW2" s="1" t="s">
        <v>176</v>
      </c>
      <c r="AX2" s="1" t="s">
        <v>64</v>
      </c>
      <c r="AY2" s="1" t="s">
        <v>65</v>
      </c>
      <c r="AZ2" s="1" t="s">
        <v>66</v>
      </c>
      <c r="BA2" s="1" t="s">
        <v>67</v>
      </c>
      <c r="BB2" s="1" t="s">
        <v>68</v>
      </c>
      <c r="BC2" s="1" t="s">
        <v>69</v>
      </c>
      <c r="BD2" s="1" t="s">
        <v>70</v>
      </c>
      <c r="BE2" s="1" t="s">
        <v>71</v>
      </c>
      <c r="BF2" s="1" t="s">
        <v>72</v>
      </c>
      <c r="BG2" s="1" t="s">
        <v>279</v>
      </c>
      <c r="BH2" s="1" t="s">
        <v>73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74</v>
      </c>
      <c r="BT2" s="1" t="s">
        <v>183</v>
      </c>
      <c r="BU2" s="1" t="s">
        <v>184</v>
      </c>
      <c r="BV2" s="1" t="s">
        <v>185</v>
      </c>
      <c r="BW2" s="1" t="s">
        <v>186</v>
      </c>
      <c r="BX2" s="1" t="s">
        <v>188</v>
      </c>
      <c r="BY2" s="1" t="s">
        <v>189</v>
      </c>
      <c r="BZ2" s="1" t="s">
        <v>190</v>
      </c>
      <c r="CA2" s="1" t="s">
        <v>191</v>
      </c>
      <c r="CB2" s="1" t="s">
        <v>192</v>
      </c>
      <c r="CC2" s="1" t="s">
        <v>193</v>
      </c>
      <c r="CD2" s="1" t="s">
        <v>280</v>
      </c>
      <c r="CE2" s="1" t="s">
        <v>194</v>
      </c>
      <c r="CF2" s="1" t="s">
        <v>195</v>
      </c>
      <c r="CG2" s="1" t="s">
        <v>196</v>
      </c>
      <c r="CH2" s="1" t="s">
        <v>197</v>
      </c>
      <c r="CI2" s="1" t="s">
        <v>198</v>
      </c>
      <c r="CJ2" s="1" t="s">
        <v>199</v>
      </c>
      <c r="CK2" s="1" t="s">
        <v>200</v>
      </c>
      <c r="CL2" s="1" t="s">
        <v>201</v>
      </c>
      <c r="CM2" s="1" t="s">
        <v>202</v>
      </c>
      <c r="CN2" s="1" t="s">
        <v>203</v>
      </c>
      <c r="CO2" s="1" t="s">
        <v>204</v>
      </c>
      <c r="CP2" s="1" t="s">
        <v>205</v>
      </c>
      <c r="CQ2" s="1" t="s">
        <v>206</v>
      </c>
      <c r="CR2" s="1" t="s">
        <v>207</v>
      </c>
      <c r="CS2" s="1" t="s">
        <v>208</v>
      </c>
      <c r="CT2" s="1" t="s">
        <v>209</v>
      </c>
      <c r="CU2" s="1" t="s">
        <v>210</v>
      </c>
      <c r="CV2" s="1" t="s">
        <v>211</v>
      </c>
      <c r="CW2" s="1" t="s">
        <v>212</v>
      </c>
      <c r="CX2" s="1" t="s">
        <v>213</v>
      </c>
      <c r="CY2" s="1" t="s">
        <v>214</v>
      </c>
      <c r="CZ2" s="1" t="s">
        <v>215</v>
      </c>
      <c r="DA2" s="1" t="s">
        <v>216</v>
      </c>
      <c r="DB2" s="1" t="s">
        <v>217</v>
      </c>
      <c r="DC2" s="1" t="s">
        <v>218</v>
      </c>
      <c r="DD2" s="1" t="s">
        <v>219</v>
      </c>
      <c r="DE2" s="1" t="s">
        <v>220</v>
      </c>
      <c r="DF2" s="1" t="s">
        <v>221</v>
      </c>
      <c r="DG2" s="1" t="s">
        <v>222</v>
      </c>
      <c r="DH2" s="1" t="s">
        <v>223</v>
      </c>
      <c r="DI2" s="1" t="s">
        <v>224</v>
      </c>
      <c r="DJ2" s="1" t="s">
        <v>225</v>
      </c>
      <c r="DK2" s="1" t="s">
        <v>226</v>
      </c>
      <c r="DL2" s="1" t="s">
        <v>227</v>
      </c>
      <c r="DM2" s="1" t="s">
        <v>228</v>
      </c>
      <c r="DN2" s="1" t="s">
        <v>229</v>
      </c>
      <c r="DO2" s="1" t="s">
        <v>230</v>
      </c>
      <c r="DP2" s="1" t="s">
        <v>231</v>
      </c>
      <c r="DQ2" s="1" t="s">
        <v>232</v>
      </c>
      <c r="DR2" s="1" t="s">
        <v>233</v>
      </c>
      <c r="DS2" s="1" t="s">
        <v>626</v>
      </c>
      <c r="DT2" s="1" t="s">
        <v>234</v>
      </c>
      <c r="DU2" s="1" t="s">
        <v>235</v>
      </c>
      <c r="DV2" s="1" t="s">
        <v>236</v>
      </c>
      <c r="DW2" s="1" t="s">
        <v>237</v>
      </c>
      <c r="DX2" s="1" t="s">
        <v>238</v>
      </c>
      <c r="DY2" s="1" t="s">
        <v>239</v>
      </c>
      <c r="DZ2" s="1" t="s">
        <v>240</v>
      </c>
      <c r="EA2" s="1" t="s">
        <v>241</v>
      </c>
      <c r="EB2" s="1" t="s">
        <v>242</v>
      </c>
      <c r="EC2" s="1" t="s">
        <v>627</v>
      </c>
      <c r="ED2" s="1" t="s">
        <v>243</v>
      </c>
      <c r="EE2" s="1" t="s">
        <v>244</v>
      </c>
      <c r="EF2" s="1" t="s">
        <v>245</v>
      </c>
      <c r="EG2" s="1" t="s">
        <v>246</v>
      </c>
      <c r="EH2" s="1" t="s">
        <v>247</v>
      </c>
      <c r="EI2" s="1" t="s">
        <v>248</v>
      </c>
      <c r="EJ2" s="1" t="s">
        <v>249</v>
      </c>
      <c r="EK2" s="1" t="s">
        <v>250</v>
      </c>
      <c r="EL2" s="1" t="s">
        <v>251</v>
      </c>
      <c r="EM2" s="1" t="s">
        <v>252</v>
      </c>
      <c r="EN2" s="1" t="s">
        <v>253</v>
      </c>
      <c r="EO2" s="1" t="s">
        <v>254</v>
      </c>
      <c r="EP2" s="1" t="s">
        <v>255</v>
      </c>
      <c r="EQ2" s="1" t="s">
        <v>256</v>
      </c>
      <c r="ER2" s="1" t="s">
        <v>257</v>
      </c>
      <c r="ES2" s="1" t="s">
        <v>258</v>
      </c>
      <c r="ET2" s="1" t="s">
        <v>628</v>
      </c>
      <c r="EU2" s="1" t="s">
        <v>259</v>
      </c>
      <c r="EV2" s="1" t="s">
        <v>260</v>
      </c>
      <c r="EW2" s="1" t="s">
        <v>261</v>
      </c>
      <c r="EX2" s="1" t="s">
        <v>262</v>
      </c>
      <c r="EY2" s="1" t="s">
        <v>263</v>
      </c>
      <c r="EZ2" s="1" t="s">
        <v>264</v>
      </c>
      <c r="FA2" s="1" t="s">
        <v>265</v>
      </c>
      <c r="FB2" s="1" t="s">
        <v>266</v>
      </c>
      <c r="FC2" s="1" t="s">
        <v>267</v>
      </c>
      <c r="FD2" s="1" t="s">
        <v>268</v>
      </c>
      <c r="FE2" s="1" t="s">
        <v>269</v>
      </c>
      <c r="FF2" s="1" t="s">
        <v>281</v>
      </c>
      <c r="FG2" s="1" t="s">
        <v>270</v>
      </c>
      <c r="FH2" s="1" t="s">
        <v>271</v>
      </c>
      <c r="FI2" s="1" t="s">
        <v>272</v>
      </c>
      <c r="FJ2" s="1" t="s">
        <v>178</v>
      </c>
      <c r="FK2" s="1" t="s">
        <v>75</v>
      </c>
      <c r="FL2" s="1" t="s">
        <v>76</v>
      </c>
      <c r="FM2" s="1" t="s">
        <v>77</v>
      </c>
      <c r="FN2" s="1" t="s">
        <v>78</v>
      </c>
      <c r="FO2" s="1" t="s">
        <v>79</v>
      </c>
      <c r="FP2" s="1" t="s">
        <v>80</v>
      </c>
      <c r="FQ2" s="1" t="s">
        <v>81</v>
      </c>
      <c r="FR2" s="1" t="s">
        <v>82</v>
      </c>
      <c r="FS2" s="1" t="s">
        <v>83</v>
      </c>
      <c r="FT2" s="1" t="s">
        <v>84</v>
      </c>
      <c r="FU2" s="1" t="s">
        <v>85</v>
      </c>
      <c r="FV2" s="1" t="s">
        <v>86</v>
      </c>
      <c r="FW2" s="1" t="s">
        <v>87</v>
      </c>
      <c r="FX2" s="1" t="s">
        <v>88</v>
      </c>
      <c r="FY2" s="1" t="s">
        <v>89</v>
      </c>
      <c r="FZ2" s="1" t="s">
        <v>90</v>
      </c>
      <c r="GA2" s="1" t="s">
        <v>91</v>
      </c>
      <c r="GB2" s="1" t="s">
        <v>92</v>
      </c>
      <c r="GC2" s="1" t="s">
        <v>93</v>
      </c>
      <c r="GD2" s="1" t="s">
        <v>94</v>
      </c>
      <c r="GE2" s="1" t="s">
        <v>95</v>
      </c>
      <c r="GF2" s="1" t="s">
        <v>96</v>
      </c>
      <c r="GG2" s="1" t="s">
        <v>97</v>
      </c>
      <c r="GH2" s="1" t="s">
        <v>98</v>
      </c>
      <c r="GI2" s="1" t="s">
        <v>283</v>
      </c>
      <c r="GJ2" s="1" t="s">
        <v>282</v>
      </c>
      <c r="GK2" s="1" t="s">
        <v>99</v>
      </c>
      <c r="GL2" s="1" t="s">
        <v>100</v>
      </c>
      <c r="GM2" s="1" t="s">
        <v>101</v>
      </c>
      <c r="GN2" s="1" t="s">
        <v>102</v>
      </c>
      <c r="GO2" s="1" t="s">
        <v>103</v>
      </c>
      <c r="GP2" s="1" t="s">
        <v>104</v>
      </c>
      <c r="GQ2" s="1" t="s">
        <v>105</v>
      </c>
      <c r="GR2" s="1" t="s">
        <v>106</v>
      </c>
      <c r="GS2" s="1" t="s">
        <v>107</v>
      </c>
      <c r="GT2" s="1" t="s">
        <v>108</v>
      </c>
      <c r="GU2" s="1" t="s">
        <v>109</v>
      </c>
      <c r="GV2" s="1" t="s">
        <v>110</v>
      </c>
      <c r="GW2" s="1" t="s">
        <v>111</v>
      </c>
      <c r="GX2" s="1" t="s">
        <v>112</v>
      </c>
      <c r="GY2" s="1" t="s">
        <v>294</v>
      </c>
      <c r="GZ2" s="1" t="s">
        <v>113</v>
      </c>
      <c r="HA2" s="1" t="s">
        <v>114</v>
      </c>
      <c r="HB2" s="1" t="s">
        <v>115</v>
      </c>
      <c r="HC2" s="1" t="s">
        <v>116</v>
      </c>
      <c r="HD2" s="1" t="s">
        <v>117</v>
      </c>
      <c r="HE2" s="1" t="s">
        <v>118</v>
      </c>
      <c r="HF2" s="1" t="s">
        <v>119</v>
      </c>
      <c r="HG2" s="1" t="s">
        <v>120</v>
      </c>
      <c r="HH2" s="1" t="s">
        <v>121</v>
      </c>
      <c r="HI2" s="1" t="s">
        <v>284</v>
      </c>
      <c r="HJ2" s="1" t="s">
        <v>285</v>
      </c>
      <c r="HK2" s="1" t="s">
        <v>286</v>
      </c>
      <c r="HL2" s="1" t="s">
        <v>122</v>
      </c>
      <c r="HM2" s="1" t="s">
        <v>123</v>
      </c>
      <c r="HN2" s="1" t="s">
        <v>287</v>
      </c>
      <c r="HO2" s="1" t="s">
        <v>288</v>
      </c>
      <c r="HP2" s="1" t="s">
        <v>289</v>
      </c>
      <c r="HQ2" s="1" t="s">
        <v>290</v>
      </c>
      <c r="HR2" s="1" t="s">
        <v>124</v>
      </c>
      <c r="HS2" s="1" t="s">
        <v>125</v>
      </c>
      <c r="HT2" s="1" t="s">
        <v>126</v>
      </c>
      <c r="HU2" s="1" t="s">
        <v>291</v>
      </c>
      <c r="HV2" s="1" t="s">
        <v>127</v>
      </c>
      <c r="HW2" s="1" t="s">
        <v>128</v>
      </c>
      <c r="HX2" s="1" t="s">
        <v>129</v>
      </c>
      <c r="HY2" s="1" t="s">
        <v>130</v>
      </c>
      <c r="HZ2" s="1" t="s">
        <v>131</v>
      </c>
      <c r="IA2" s="1" t="s">
        <v>132</v>
      </c>
      <c r="IB2" s="1" t="s">
        <v>133</v>
      </c>
      <c r="IC2" s="1" t="s">
        <v>179</v>
      </c>
      <c r="ID2" s="1" t="s">
        <v>180</v>
      </c>
      <c r="IE2" s="1" t="s">
        <v>181</v>
      </c>
      <c r="IF2" s="1" t="s">
        <v>182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134</v>
      </c>
      <c r="IP2" s="1" t="s">
        <v>292</v>
      </c>
      <c r="IQ2" s="1" t="s">
        <v>273</v>
      </c>
      <c r="IR2" s="1" t="s">
        <v>135</v>
      </c>
      <c r="IS2" s="1" t="s">
        <v>136</v>
      </c>
      <c r="IT2" s="1" t="s">
        <v>137</v>
      </c>
      <c r="IU2" s="1" t="s">
        <v>274</v>
      </c>
      <c r="IV2" s="1" t="s">
        <v>293</v>
      </c>
      <c r="IW2" s="1" t="s">
        <v>138</v>
      </c>
      <c r="IX2" s="1" t="s">
        <v>139</v>
      </c>
      <c r="IY2" s="1" t="s">
        <v>140</v>
      </c>
      <c r="IZ2" s="1" t="s">
        <v>141</v>
      </c>
      <c r="JA2" s="1" t="s">
        <v>142</v>
      </c>
      <c r="JB2" s="1" t="s">
        <v>19</v>
      </c>
      <c r="JC2" s="1" t="s">
        <v>143</v>
      </c>
      <c r="JD2" s="1" t="s">
        <v>144</v>
      </c>
      <c r="JE2" s="1" t="s">
        <v>145</v>
      </c>
      <c r="JF2" s="1" t="s">
        <v>146</v>
      </c>
      <c r="JG2" s="1" t="s">
        <v>147</v>
      </c>
      <c r="JH2" s="1" t="s">
        <v>148</v>
      </c>
      <c r="JI2" s="1" t="s">
        <v>295</v>
      </c>
      <c r="JJ2" s="1" t="s">
        <v>149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275</v>
      </c>
      <c r="JR2" s="1" t="s">
        <v>150</v>
      </c>
      <c r="JS2" s="1" t="s">
        <v>151</v>
      </c>
      <c r="JT2" s="1" t="s">
        <v>152</v>
      </c>
      <c r="JU2" s="1" t="s">
        <v>153</v>
      </c>
      <c r="JV2" s="1" t="s">
        <v>276</v>
      </c>
      <c r="JW2" s="1" t="s">
        <v>154</v>
      </c>
      <c r="JX2" s="1" t="s">
        <v>155</v>
      </c>
      <c r="JY2" s="1" t="s">
        <v>156</v>
      </c>
      <c r="JZ2" s="1" t="s">
        <v>157</v>
      </c>
      <c r="KA2" s="1" t="s">
        <v>158</v>
      </c>
      <c r="KB2" s="1" t="s">
        <v>159</v>
      </c>
      <c r="KC2" s="1" t="s">
        <v>160</v>
      </c>
      <c r="KD2" s="1" t="s">
        <v>296</v>
      </c>
      <c r="KE2" s="1" t="s">
        <v>161</v>
      </c>
      <c r="KF2" s="1" t="s">
        <v>162</v>
      </c>
      <c r="KG2" s="1" t="s">
        <v>163</v>
      </c>
      <c r="KH2" s="1" t="s">
        <v>164</v>
      </c>
      <c r="KI2" s="1" t="s">
        <v>303</v>
      </c>
      <c r="KJ2" s="1" t="s">
        <v>165</v>
      </c>
      <c r="KK2" s="1" t="s">
        <v>166</v>
      </c>
      <c r="KL2" s="1" t="s">
        <v>167</v>
      </c>
      <c r="KM2" s="1" t="s">
        <v>168</v>
      </c>
      <c r="KN2" s="1" t="s">
        <v>169</v>
      </c>
      <c r="KO2" s="1" t="s">
        <v>170</v>
      </c>
      <c r="KP2" s="1" t="s">
        <v>171</v>
      </c>
      <c r="KQ2" s="1" t="s">
        <v>172</v>
      </c>
      <c r="KR2" s="1" t="s">
        <v>173</v>
      </c>
      <c r="KS2" s="1" t="s">
        <v>174</v>
      </c>
      <c r="KT2" s="1" t="s">
        <v>175</v>
      </c>
    </row>
    <row r="3" spans="1:306" x14ac:dyDescent="0.2">
      <c r="A3" s="1" t="s">
        <v>11</v>
      </c>
      <c r="B3" s="1" t="s">
        <v>12</v>
      </c>
      <c r="C3" s="1" t="s">
        <v>55</v>
      </c>
      <c r="D3" s="1" t="s">
        <v>7</v>
      </c>
      <c r="E3" s="1" t="s">
        <v>3</v>
      </c>
      <c r="F3" s="1" t="s">
        <v>3</v>
      </c>
      <c r="G3" s="1" t="s">
        <v>3</v>
      </c>
      <c r="H3" s="1" t="s">
        <v>7</v>
      </c>
      <c r="I3" s="1" t="s">
        <v>4</v>
      </c>
      <c r="J3" s="1" t="s">
        <v>7</v>
      </c>
      <c r="K3" s="1" t="s">
        <v>3</v>
      </c>
      <c r="L3" s="1" t="s">
        <v>3</v>
      </c>
      <c r="M3" s="1" t="s">
        <v>3</v>
      </c>
      <c r="N3" s="1" t="s">
        <v>7</v>
      </c>
      <c r="O3" s="1" t="s">
        <v>7</v>
      </c>
      <c r="P3" s="1" t="s">
        <v>7</v>
      </c>
      <c r="Q3" s="1" t="s">
        <v>7</v>
      </c>
      <c r="R3" s="1" t="s">
        <v>7</v>
      </c>
      <c r="S3" s="1" t="s">
        <v>7</v>
      </c>
      <c r="T3" s="1" t="s">
        <v>7</v>
      </c>
      <c r="U3" s="1" t="s">
        <v>18</v>
      </c>
      <c r="AF3" s="1" t="s">
        <v>18</v>
      </c>
      <c r="AM3" s="1" t="s">
        <v>18</v>
      </c>
      <c r="BI3" s="1" t="s">
        <v>18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18</v>
      </c>
      <c r="GW3" s="1" t="s">
        <v>18</v>
      </c>
      <c r="HT3" s="1" t="s">
        <v>18</v>
      </c>
      <c r="IC3" s="1" t="s">
        <v>18</v>
      </c>
      <c r="IG3" s="1" t="s">
        <v>4</v>
      </c>
      <c r="IH3" s="1" t="s">
        <v>18</v>
      </c>
      <c r="II3" s="1" t="s">
        <v>18</v>
      </c>
      <c r="IJ3" s="1" t="s">
        <v>18</v>
      </c>
      <c r="IK3" s="1" t="s">
        <v>18</v>
      </c>
      <c r="IL3" s="1" t="s">
        <v>18</v>
      </c>
      <c r="IM3" s="1" t="s">
        <v>18</v>
      </c>
      <c r="IN3" s="1" t="s">
        <v>18</v>
      </c>
      <c r="IO3" s="1" t="s">
        <v>6</v>
      </c>
      <c r="IP3" s="1" t="s">
        <v>6</v>
      </c>
      <c r="IQ3" s="1" t="s">
        <v>6</v>
      </c>
      <c r="IR3" s="1" t="s">
        <v>6</v>
      </c>
      <c r="IS3" s="1" t="s">
        <v>6</v>
      </c>
      <c r="IT3" s="1" t="s">
        <v>6</v>
      </c>
      <c r="IU3" s="1" t="s">
        <v>6</v>
      </c>
      <c r="IV3" s="1" t="s">
        <v>6</v>
      </c>
      <c r="IW3" s="1" t="s">
        <v>6</v>
      </c>
      <c r="IX3" s="1" t="s">
        <v>6</v>
      </c>
      <c r="IY3" s="1" t="s">
        <v>4</v>
      </c>
      <c r="IZ3" s="1" t="s">
        <v>7</v>
      </c>
      <c r="JA3" s="1" t="s">
        <v>3</v>
      </c>
      <c r="JB3" s="1" t="s">
        <v>3</v>
      </c>
      <c r="JC3" s="1" t="s">
        <v>3</v>
      </c>
      <c r="JD3" s="1" t="s">
        <v>3</v>
      </c>
      <c r="JE3" s="1" t="s">
        <v>3</v>
      </c>
      <c r="JF3" s="1" t="s">
        <v>3</v>
      </c>
      <c r="JG3" s="1" t="s">
        <v>3</v>
      </c>
      <c r="JH3" s="1" t="s">
        <v>3</v>
      </c>
      <c r="JI3" s="1" t="s">
        <v>3</v>
      </c>
      <c r="JJ3" s="1" t="s">
        <v>3</v>
      </c>
      <c r="JK3" s="1" t="s">
        <v>7</v>
      </c>
      <c r="JL3" s="1" t="s">
        <v>3</v>
      </c>
      <c r="JM3" s="1" t="s">
        <v>3</v>
      </c>
      <c r="JN3" s="1" t="s">
        <v>7</v>
      </c>
      <c r="JO3" s="1" t="s">
        <v>3</v>
      </c>
      <c r="JP3" s="1" t="s">
        <v>3</v>
      </c>
      <c r="JQ3" s="1" t="s">
        <v>18</v>
      </c>
      <c r="JV3" s="1" t="s">
        <v>18</v>
      </c>
      <c r="KA3" s="1" t="s">
        <v>18</v>
      </c>
      <c r="KF3" s="1" t="s">
        <v>3</v>
      </c>
      <c r="KG3" s="1" t="s">
        <v>3</v>
      </c>
      <c r="KH3" s="1" t="s">
        <v>3</v>
      </c>
      <c r="KI3" s="1" t="s">
        <v>3</v>
      </c>
      <c r="KJ3" s="1" t="s">
        <v>3</v>
      </c>
      <c r="KK3" s="1" t="s">
        <v>3</v>
      </c>
      <c r="KL3" s="1" t="s">
        <v>4</v>
      </c>
      <c r="KM3" s="1" t="s">
        <v>3</v>
      </c>
      <c r="KN3" s="1" t="s">
        <v>3</v>
      </c>
      <c r="KO3" s="1" t="s">
        <v>3</v>
      </c>
      <c r="KP3" s="1" t="s">
        <v>4</v>
      </c>
      <c r="KQ3" s="1" t="s">
        <v>3</v>
      </c>
      <c r="KR3" s="1" t="s">
        <v>3</v>
      </c>
      <c r="KS3" s="1" t="s">
        <v>3</v>
      </c>
      <c r="KT3" s="1" t="s">
        <v>3</v>
      </c>
    </row>
    <row r="4" spans="1:306" x14ac:dyDescent="0.2">
      <c r="A4" s="1" t="s">
        <v>0</v>
      </c>
      <c r="B4" s="1" t="s">
        <v>12</v>
      </c>
      <c r="C4" s="1" t="s">
        <v>55</v>
      </c>
      <c r="D4" s="1" t="s">
        <v>3</v>
      </c>
      <c r="E4" s="1" t="s">
        <v>3</v>
      </c>
      <c r="F4" s="1" t="s">
        <v>3</v>
      </c>
      <c r="G4" s="1" t="s">
        <v>3</v>
      </c>
      <c r="H4" s="1" t="s">
        <v>3</v>
      </c>
      <c r="I4" s="1" t="s">
        <v>18</v>
      </c>
      <c r="U4" s="1" t="s">
        <v>18</v>
      </c>
      <c r="AF4" s="1" t="s">
        <v>18</v>
      </c>
      <c r="AM4" s="1" t="s">
        <v>4</v>
      </c>
      <c r="AN4" s="1" t="s">
        <v>3</v>
      </c>
      <c r="AO4" s="1" t="s">
        <v>1</v>
      </c>
      <c r="AP4" s="1" t="s">
        <v>1</v>
      </c>
      <c r="AQ4" s="1" t="s">
        <v>1</v>
      </c>
      <c r="AR4" s="1" t="s">
        <v>3</v>
      </c>
      <c r="AS4" s="1" t="s">
        <v>3</v>
      </c>
      <c r="AT4" s="1" t="s">
        <v>3</v>
      </c>
      <c r="AU4" s="1" t="s">
        <v>1</v>
      </c>
      <c r="AV4" s="1" t="s">
        <v>3</v>
      </c>
      <c r="AW4" s="1" t="s">
        <v>1</v>
      </c>
      <c r="AX4" s="1" t="s">
        <v>1</v>
      </c>
      <c r="AY4" s="1" t="s">
        <v>3</v>
      </c>
      <c r="AZ4" s="1" t="s">
        <v>1</v>
      </c>
      <c r="BA4" s="1" t="s">
        <v>3</v>
      </c>
      <c r="BB4" s="1" t="s">
        <v>1</v>
      </c>
      <c r="BC4" s="1" t="s">
        <v>1</v>
      </c>
      <c r="BD4" s="1" t="s">
        <v>1</v>
      </c>
      <c r="BE4" s="1" t="s">
        <v>1</v>
      </c>
      <c r="BF4" s="1" t="s">
        <v>1</v>
      </c>
      <c r="BG4" s="1" t="s">
        <v>1</v>
      </c>
      <c r="BH4" s="1" t="s">
        <v>3</v>
      </c>
      <c r="BI4" s="1" t="s">
        <v>4</v>
      </c>
      <c r="BJ4" s="1" t="s">
        <v>3</v>
      </c>
      <c r="BK4" s="1" t="s">
        <v>3</v>
      </c>
      <c r="BL4" s="1" t="s">
        <v>2</v>
      </c>
      <c r="BM4" s="1" t="s">
        <v>3</v>
      </c>
      <c r="BN4" s="1" t="s">
        <v>3</v>
      </c>
      <c r="BO4" s="1" t="s">
        <v>3</v>
      </c>
      <c r="BP4" s="1" t="s">
        <v>3</v>
      </c>
      <c r="BQ4" s="1" t="s">
        <v>1</v>
      </c>
      <c r="BR4" s="1" t="s">
        <v>3</v>
      </c>
      <c r="BS4" s="1" t="s">
        <v>4</v>
      </c>
      <c r="BT4" s="1" t="s">
        <v>4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4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FJ4" s="1" t="s">
        <v>7</v>
      </c>
      <c r="FK4" s="1" t="s">
        <v>3</v>
      </c>
      <c r="FL4" s="1" t="s">
        <v>1</v>
      </c>
      <c r="FM4" s="1" t="s">
        <v>1</v>
      </c>
      <c r="FN4" s="1" t="s">
        <v>3</v>
      </c>
      <c r="FO4" s="1" t="s">
        <v>7</v>
      </c>
      <c r="FP4" s="1" t="s">
        <v>7</v>
      </c>
      <c r="FQ4" s="1" t="s">
        <v>7</v>
      </c>
      <c r="FR4" s="1" t="s">
        <v>3</v>
      </c>
      <c r="FS4" s="1" t="s">
        <v>3</v>
      </c>
      <c r="FT4" s="1" t="s">
        <v>1</v>
      </c>
      <c r="FU4" s="1" t="s">
        <v>1</v>
      </c>
      <c r="FV4" s="1" t="s">
        <v>3</v>
      </c>
      <c r="FW4" s="1" t="s">
        <v>3</v>
      </c>
      <c r="FX4" s="1" t="s">
        <v>3</v>
      </c>
      <c r="FY4" s="1" t="s">
        <v>3</v>
      </c>
      <c r="FZ4" s="1" t="s">
        <v>1</v>
      </c>
      <c r="GA4" s="1" t="s">
        <v>3</v>
      </c>
      <c r="GB4" s="1" t="s">
        <v>3</v>
      </c>
      <c r="GC4" s="1" t="s">
        <v>7</v>
      </c>
      <c r="GD4" s="1" t="s">
        <v>3</v>
      </c>
      <c r="GE4" s="1" t="s">
        <v>3</v>
      </c>
      <c r="GF4" s="1" t="s">
        <v>7</v>
      </c>
      <c r="GG4" s="1" t="s">
        <v>7</v>
      </c>
      <c r="GH4" s="1" t="s">
        <v>53</v>
      </c>
      <c r="GI4" s="1" t="s">
        <v>3</v>
      </c>
      <c r="GJ4" s="1" t="s">
        <v>3</v>
      </c>
      <c r="GK4" s="1" t="s">
        <v>18</v>
      </c>
      <c r="GP4" s="1" t="s">
        <v>18</v>
      </c>
      <c r="GW4" s="1" t="s">
        <v>18</v>
      </c>
      <c r="HT4" s="1" t="s">
        <v>18</v>
      </c>
      <c r="IC4" s="1" t="s">
        <v>18</v>
      </c>
      <c r="IG4" s="1" t="s">
        <v>18</v>
      </c>
      <c r="IH4" s="1" t="s">
        <v>18</v>
      </c>
      <c r="II4" s="1" t="s">
        <v>18</v>
      </c>
      <c r="IJ4" s="1" t="s">
        <v>4</v>
      </c>
      <c r="IK4" s="1" t="s">
        <v>18</v>
      </c>
      <c r="IL4" s="1" t="s">
        <v>18</v>
      </c>
      <c r="IM4" s="1" t="s">
        <v>18</v>
      </c>
      <c r="IN4" s="1" t="s">
        <v>18</v>
      </c>
      <c r="IO4" s="1" t="s">
        <v>8</v>
      </c>
      <c r="IP4" s="1" t="s">
        <v>8</v>
      </c>
      <c r="IQ4" s="1" t="s">
        <v>8</v>
      </c>
      <c r="IR4" s="1" t="s">
        <v>5</v>
      </c>
      <c r="IS4" s="1" t="s">
        <v>5</v>
      </c>
      <c r="IT4" s="1" t="s">
        <v>8</v>
      </c>
      <c r="IU4" s="1" t="s">
        <v>10</v>
      </c>
      <c r="IV4" s="1" t="s">
        <v>10</v>
      </c>
      <c r="IW4" s="1" t="s">
        <v>8</v>
      </c>
      <c r="IX4" s="1" t="s">
        <v>8</v>
      </c>
      <c r="IY4" s="1" t="s">
        <v>18</v>
      </c>
      <c r="JG4" s="1" t="s">
        <v>1</v>
      </c>
      <c r="JH4" s="1" t="s">
        <v>1</v>
      </c>
      <c r="JI4" s="1" t="s">
        <v>1</v>
      </c>
      <c r="JJ4" s="1" t="s">
        <v>1</v>
      </c>
      <c r="JK4" s="1" t="s">
        <v>3</v>
      </c>
      <c r="JL4" s="1" t="s">
        <v>3</v>
      </c>
      <c r="JM4" s="1" t="s">
        <v>1</v>
      </c>
      <c r="JN4" s="1" t="s">
        <v>1</v>
      </c>
      <c r="JO4" s="1" t="s">
        <v>2</v>
      </c>
      <c r="JP4" s="1" t="s">
        <v>1</v>
      </c>
      <c r="JQ4" s="1" t="s">
        <v>18</v>
      </c>
      <c r="JV4" s="1" t="s">
        <v>18</v>
      </c>
      <c r="KA4" s="1" t="s">
        <v>18</v>
      </c>
      <c r="KF4" s="1" t="s">
        <v>1</v>
      </c>
      <c r="KG4" s="1" t="s">
        <v>1</v>
      </c>
      <c r="KH4" s="1" t="s">
        <v>3</v>
      </c>
      <c r="KI4" s="1" t="s">
        <v>1</v>
      </c>
      <c r="KJ4" s="1" t="s">
        <v>3</v>
      </c>
      <c r="KK4" s="1" t="s">
        <v>3</v>
      </c>
      <c r="KL4" s="1" t="s">
        <v>18</v>
      </c>
      <c r="KP4" s="1" t="s">
        <v>18</v>
      </c>
    </row>
    <row r="5" spans="1:306" x14ac:dyDescent="0.2">
      <c r="A5" s="1" t="s">
        <v>0</v>
      </c>
      <c r="B5" s="1" t="s">
        <v>12</v>
      </c>
      <c r="C5" s="1" t="s">
        <v>55</v>
      </c>
      <c r="D5" s="1" t="s">
        <v>54</v>
      </c>
      <c r="E5" s="1" t="s">
        <v>54</v>
      </c>
      <c r="F5" s="1" t="s">
        <v>54</v>
      </c>
      <c r="G5" s="1" t="s">
        <v>54</v>
      </c>
      <c r="H5" s="1" t="s">
        <v>54</v>
      </c>
      <c r="I5" s="1" t="s">
        <v>4</v>
      </c>
      <c r="J5" s="1" t="s">
        <v>53</v>
      </c>
      <c r="K5" s="1" t="s">
        <v>53</v>
      </c>
      <c r="L5" s="1" t="s">
        <v>3</v>
      </c>
      <c r="M5" s="1" t="s">
        <v>7</v>
      </c>
      <c r="N5" s="1" t="s">
        <v>1</v>
      </c>
      <c r="O5" s="1" t="s">
        <v>53</v>
      </c>
      <c r="P5" s="1" t="s">
        <v>3</v>
      </c>
      <c r="Q5" s="1" t="s">
        <v>3</v>
      </c>
      <c r="R5" s="1" t="s">
        <v>53</v>
      </c>
      <c r="S5" s="1" t="s">
        <v>3</v>
      </c>
      <c r="T5" s="1" t="s">
        <v>53</v>
      </c>
      <c r="U5" s="1" t="s">
        <v>4</v>
      </c>
      <c r="V5" s="1" t="s">
        <v>53</v>
      </c>
      <c r="W5" s="1" t="s">
        <v>1</v>
      </c>
      <c r="X5" s="1" t="s">
        <v>3</v>
      </c>
      <c r="Y5" s="1" t="s">
        <v>3</v>
      </c>
      <c r="Z5" s="1" t="s">
        <v>53</v>
      </c>
      <c r="AA5" s="1" t="s">
        <v>3</v>
      </c>
      <c r="AB5" s="1" t="s">
        <v>3</v>
      </c>
      <c r="AC5" s="1" t="s">
        <v>3</v>
      </c>
      <c r="AD5" s="1" t="s">
        <v>3</v>
      </c>
      <c r="AE5" s="1" t="s">
        <v>1</v>
      </c>
      <c r="AF5" s="1" t="s">
        <v>18</v>
      </c>
      <c r="AM5" s="1" t="s">
        <v>4</v>
      </c>
      <c r="AN5" s="1" t="s">
        <v>3</v>
      </c>
      <c r="AO5" s="1" t="s">
        <v>1</v>
      </c>
      <c r="AP5" s="1" t="s">
        <v>1</v>
      </c>
      <c r="AQ5" s="1" t="s">
        <v>1</v>
      </c>
      <c r="AR5" s="1" t="s">
        <v>53</v>
      </c>
      <c r="AS5" s="1" t="s">
        <v>3</v>
      </c>
      <c r="AT5" s="1" t="s">
        <v>3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3</v>
      </c>
      <c r="BA5" s="1" t="s">
        <v>3</v>
      </c>
      <c r="BB5" s="1" t="s">
        <v>3</v>
      </c>
      <c r="BC5" s="1" t="s">
        <v>3</v>
      </c>
      <c r="BD5" s="1" t="s">
        <v>3</v>
      </c>
      <c r="BE5" s="1" t="s">
        <v>3</v>
      </c>
      <c r="BF5" s="1" t="s">
        <v>1</v>
      </c>
      <c r="BG5" s="1" t="s">
        <v>1</v>
      </c>
      <c r="BH5" s="1" t="s">
        <v>1</v>
      </c>
      <c r="BI5" s="1" t="s">
        <v>18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4</v>
      </c>
      <c r="GQ5" s="1" t="s">
        <v>3</v>
      </c>
      <c r="GR5" s="1" t="s">
        <v>3</v>
      </c>
      <c r="GS5" s="1" t="s">
        <v>3</v>
      </c>
      <c r="GT5" s="1" t="s">
        <v>53</v>
      </c>
      <c r="GU5" s="1" t="s">
        <v>3</v>
      </c>
      <c r="GV5" s="1" t="s">
        <v>3</v>
      </c>
      <c r="GW5" s="1" t="s">
        <v>18</v>
      </c>
      <c r="HT5" s="1" t="s">
        <v>18</v>
      </c>
      <c r="IC5" s="1" t="s">
        <v>18</v>
      </c>
      <c r="IG5" s="1" t="s">
        <v>4</v>
      </c>
      <c r="IH5" s="1" t="s">
        <v>18</v>
      </c>
      <c r="II5" s="1" t="s">
        <v>18</v>
      </c>
      <c r="IJ5" s="1" t="s">
        <v>18</v>
      </c>
      <c r="IK5" s="1" t="s">
        <v>18</v>
      </c>
      <c r="IL5" s="1" t="s">
        <v>18</v>
      </c>
      <c r="IM5" s="1" t="s">
        <v>18</v>
      </c>
      <c r="IN5" s="1" t="s">
        <v>18</v>
      </c>
      <c r="IO5" s="1" t="s">
        <v>9</v>
      </c>
      <c r="IP5" s="1" t="s">
        <v>9</v>
      </c>
      <c r="IQ5" s="1" t="s">
        <v>9</v>
      </c>
      <c r="IR5" s="1" t="s">
        <v>9</v>
      </c>
      <c r="IS5" s="1" t="s">
        <v>9</v>
      </c>
      <c r="IT5" s="1" t="s">
        <v>9</v>
      </c>
      <c r="IU5" s="1" t="s">
        <v>9</v>
      </c>
      <c r="IV5" s="1" t="s">
        <v>8</v>
      </c>
      <c r="IW5" s="1" t="s">
        <v>9</v>
      </c>
      <c r="IX5" s="1" t="s">
        <v>10</v>
      </c>
      <c r="IY5" s="1" t="s">
        <v>18</v>
      </c>
      <c r="JG5" s="1" t="s">
        <v>1</v>
      </c>
      <c r="JH5" s="1" t="s">
        <v>1</v>
      </c>
      <c r="JI5" s="1" t="s">
        <v>54</v>
      </c>
      <c r="JJ5" s="1" t="s">
        <v>54</v>
      </c>
      <c r="JK5" s="1" t="s">
        <v>52</v>
      </c>
      <c r="JL5" s="1" t="s">
        <v>52</v>
      </c>
      <c r="JM5" s="1" t="s">
        <v>52</v>
      </c>
      <c r="JN5" s="1" t="s">
        <v>54</v>
      </c>
      <c r="JO5" s="1" t="s">
        <v>52</v>
      </c>
      <c r="JP5" s="1" t="s">
        <v>52</v>
      </c>
      <c r="JQ5" s="1" t="s">
        <v>18</v>
      </c>
      <c r="JV5" s="1" t="s">
        <v>18</v>
      </c>
      <c r="KA5" s="1" t="s">
        <v>18</v>
      </c>
      <c r="KF5" s="1" t="s">
        <v>54</v>
      </c>
      <c r="KG5" s="1" t="s">
        <v>54</v>
      </c>
      <c r="KH5" s="1" t="s">
        <v>52</v>
      </c>
      <c r="KI5" s="1" t="s">
        <v>1</v>
      </c>
      <c r="KJ5" s="1" t="s">
        <v>2</v>
      </c>
      <c r="KK5" s="1" t="s">
        <v>2</v>
      </c>
      <c r="KL5" s="1" t="s">
        <v>4</v>
      </c>
      <c r="KM5" s="1" t="s">
        <v>1</v>
      </c>
      <c r="KN5" s="1" t="s">
        <v>1</v>
      </c>
      <c r="KO5" s="1" t="s">
        <v>1</v>
      </c>
      <c r="KP5" s="1" t="s">
        <v>18</v>
      </c>
    </row>
    <row r="6" spans="1:306" x14ac:dyDescent="0.2">
      <c r="A6" s="1" t="s">
        <v>11</v>
      </c>
      <c r="B6" s="1" t="s">
        <v>12</v>
      </c>
      <c r="C6" s="1" t="s">
        <v>55</v>
      </c>
      <c r="D6" s="1" t="s">
        <v>3</v>
      </c>
      <c r="E6" s="1" t="s">
        <v>1</v>
      </c>
      <c r="F6" s="1" t="s">
        <v>54</v>
      </c>
      <c r="G6" s="1" t="s">
        <v>54</v>
      </c>
      <c r="H6" s="1" t="s">
        <v>54</v>
      </c>
      <c r="I6" s="1" t="s">
        <v>18</v>
      </c>
      <c r="U6" s="1" t="s">
        <v>18</v>
      </c>
      <c r="AF6" s="1" t="s">
        <v>18</v>
      </c>
      <c r="AM6" s="1" t="s">
        <v>18</v>
      </c>
      <c r="BI6" s="1" t="s">
        <v>18</v>
      </c>
      <c r="BS6" s="1" t="s">
        <v>18</v>
      </c>
      <c r="BT6" s="1" t="s">
        <v>18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GK6" s="1" t="s">
        <v>18</v>
      </c>
      <c r="GP6" s="1" t="s">
        <v>18</v>
      </c>
      <c r="GW6" s="1" t="s">
        <v>18</v>
      </c>
      <c r="HT6" s="1" t="s">
        <v>18</v>
      </c>
      <c r="IC6" s="1" t="s">
        <v>18</v>
      </c>
      <c r="IG6" s="1" t="s">
        <v>4</v>
      </c>
      <c r="IH6" s="1" t="s">
        <v>18</v>
      </c>
      <c r="II6" s="1" t="s">
        <v>18</v>
      </c>
      <c r="IJ6" s="1" t="s">
        <v>18</v>
      </c>
      <c r="IK6" s="1" t="s">
        <v>18</v>
      </c>
      <c r="IL6" s="1" t="s">
        <v>18</v>
      </c>
      <c r="IM6" s="1" t="s">
        <v>18</v>
      </c>
      <c r="IN6" s="1" t="s">
        <v>18</v>
      </c>
      <c r="IO6" s="1" t="s">
        <v>9</v>
      </c>
      <c r="IP6" s="1" t="s">
        <v>9</v>
      </c>
      <c r="IQ6" s="1" t="s">
        <v>6</v>
      </c>
      <c r="IR6" s="1" t="s">
        <v>5</v>
      </c>
      <c r="IS6" s="1" t="s">
        <v>6</v>
      </c>
      <c r="IT6" s="1" t="s">
        <v>6</v>
      </c>
      <c r="IU6" s="1" t="s">
        <v>9</v>
      </c>
      <c r="IV6" s="1" t="s">
        <v>9</v>
      </c>
      <c r="IW6" s="1" t="s">
        <v>6</v>
      </c>
      <c r="IX6" s="1" t="s">
        <v>9</v>
      </c>
      <c r="IY6" s="1" t="s">
        <v>4</v>
      </c>
      <c r="IZ6" s="1" t="s">
        <v>1</v>
      </c>
      <c r="JA6" s="1" t="s">
        <v>2</v>
      </c>
      <c r="JB6" s="1" t="s">
        <v>1</v>
      </c>
      <c r="JC6" s="1" t="s">
        <v>3</v>
      </c>
      <c r="JD6" s="1" t="s">
        <v>53</v>
      </c>
      <c r="JE6" s="1" t="s">
        <v>53</v>
      </c>
      <c r="JF6" s="1" t="s">
        <v>53</v>
      </c>
      <c r="JG6" s="1" t="s">
        <v>1</v>
      </c>
      <c r="JH6" s="1" t="s">
        <v>1</v>
      </c>
      <c r="JI6" s="1" t="s">
        <v>52</v>
      </c>
      <c r="JJ6" s="1" t="s">
        <v>52</v>
      </c>
      <c r="JK6" s="1" t="s">
        <v>52</v>
      </c>
      <c r="JL6" s="1" t="s">
        <v>52</v>
      </c>
      <c r="JM6" s="1" t="s">
        <v>52</v>
      </c>
      <c r="JN6" s="1" t="s">
        <v>52</v>
      </c>
      <c r="JO6" s="1" t="s">
        <v>1</v>
      </c>
      <c r="JP6" s="1" t="s">
        <v>7</v>
      </c>
      <c r="JQ6" s="1" t="s">
        <v>18</v>
      </c>
      <c r="JV6" s="1" t="s">
        <v>18</v>
      </c>
      <c r="KA6" s="1" t="s">
        <v>18</v>
      </c>
      <c r="KF6" s="1" t="s">
        <v>3</v>
      </c>
      <c r="KG6" s="1" t="s">
        <v>3</v>
      </c>
      <c r="KH6" s="1" t="s">
        <v>52</v>
      </c>
      <c r="KI6" s="1" t="s">
        <v>1</v>
      </c>
      <c r="KJ6" s="1" t="s">
        <v>3</v>
      </c>
      <c r="KK6" s="1" t="s">
        <v>3</v>
      </c>
      <c r="KL6" s="1" t="s">
        <v>18</v>
      </c>
      <c r="KP6" s="1" t="s">
        <v>18</v>
      </c>
    </row>
    <row r="7" spans="1:306" x14ac:dyDescent="0.2">
      <c r="A7" s="1" t="s">
        <v>0</v>
      </c>
      <c r="B7" s="1" t="s">
        <v>12</v>
      </c>
      <c r="C7" s="1" t="s">
        <v>55</v>
      </c>
      <c r="D7" s="1" t="s">
        <v>3</v>
      </c>
      <c r="E7" s="1" t="s">
        <v>3</v>
      </c>
      <c r="F7" s="1" t="s">
        <v>1</v>
      </c>
      <c r="G7" s="1" t="s">
        <v>2</v>
      </c>
      <c r="H7" s="1" t="s">
        <v>2</v>
      </c>
      <c r="I7" s="1" t="s">
        <v>4</v>
      </c>
      <c r="J7" s="1" t="s">
        <v>1</v>
      </c>
      <c r="K7" s="1" t="s">
        <v>2</v>
      </c>
      <c r="L7" s="1" t="s">
        <v>1</v>
      </c>
      <c r="M7" s="1" t="s">
        <v>1</v>
      </c>
      <c r="N7" s="1" t="s">
        <v>1</v>
      </c>
      <c r="O7" s="1" t="s">
        <v>2</v>
      </c>
      <c r="P7" s="1" t="s">
        <v>2</v>
      </c>
      <c r="Q7" s="1" t="s">
        <v>2</v>
      </c>
      <c r="R7" s="1" t="s">
        <v>1</v>
      </c>
      <c r="S7" s="1" t="s">
        <v>1</v>
      </c>
      <c r="T7" s="1" t="s">
        <v>1</v>
      </c>
      <c r="U7" s="1" t="s">
        <v>18</v>
      </c>
      <c r="AF7" s="1" t="s">
        <v>18</v>
      </c>
      <c r="AM7" s="1" t="s">
        <v>4</v>
      </c>
      <c r="AN7" s="1" t="s">
        <v>3</v>
      </c>
      <c r="AO7" s="1" t="s">
        <v>3</v>
      </c>
      <c r="AP7" s="1" t="s">
        <v>1</v>
      </c>
      <c r="AQ7" s="1" t="s">
        <v>52</v>
      </c>
      <c r="AR7" s="1" t="s">
        <v>2</v>
      </c>
      <c r="AS7" s="1" t="s">
        <v>1</v>
      </c>
      <c r="AT7" s="1" t="s">
        <v>1</v>
      </c>
      <c r="AU7" s="1" t="s">
        <v>3</v>
      </c>
      <c r="AV7" s="1" t="s">
        <v>3</v>
      </c>
      <c r="AW7" s="1" t="s">
        <v>3</v>
      </c>
      <c r="AX7" s="1" t="s">
        <v>3</v>
      </c>
      <c r="AY7" s="1" t="s">
        <v>3</v>
      </c>
      <c r="AZ7" s="1" t="s">
        <v>7</v>
      </c>
      <c r="BA7" s="1" t="s">
        <v>7</v>
      </c>
      <c r="BB7" s="1" t="s">
        <v>7</v>
      </c>
      <c r="BC7" s="1" t="s">
        <v>7</v>
      </c>
      <c r="BD7" s="1" t="s">
        <v>7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18</v>
      </c>
      <c r="BS7" s="1" t="s">
        <v>4</v>
      </c>
      <c r="BT7" s="1" t="s">
        <v>4</v>
      </c>
      <c r="BU7" s="1" t="s">
        <v>18</v>
      </c>
      <c r="BV7" s="1" t="s">
        <v>18</v>
      </c>
      <c r="BW7" s="1" t="s">
        <v>18</v>
      </c>
      <c r="BX7" s="1" t="s">
        <v>18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4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FJ7" s="1" t="s">
        <v>1</v>
      </c>
      <c r="FK7" s="1" t="s">
        <v>2</v>
      </c>
      <c r="FL7" s="1" t="s">
        <v>1</v>
      </c>
      <c r="FM7" s="1" t="s">
        <v>1</v>
      </c>
      <c r="FN7" s="1" t="s">
        <v>2</v>
      </c>
      <c r="FO7" s="1" t="s">
        <v>2</v>
      </c>
      <c r="FP7" s="1" t="s">
        <v>2</v>
      </c>
      <c r="FQ7" s="1" t="s">
        <v>2</v>
      </c>
      <c r="FR7" s="1" t="s">
        <v>1</v>
      </c>
      <c r="FS7" s="1" t="s">
        <v>2</v>
      </c>
      <c r="FT7" s="1" t="s">
        <v>3</v>
      </c>
      <c r="FU7" s="1" t="s">
        <v>3</v>
      </c>
      <c r="FV7" s="1" t="s">
        <v>1</v>
      </c>
      <c r="FW7" s="1" t="s">
        <v>1</v>
      </c>
      <c r="FX7" s="1" t="s">
        <v>1</v>
      </c>
      <c r="FY7" s="1" t="s">
        <v>2</v>
      </c>
      <c r="FZ7" s="1" t="s">
        <v>3</v>
      </c>
      <c r="GA7" s="1" t="s">
        <v>1</v>
      </c>
      <c r="GB7" s="1" t="s">
        <v>53</v>
      </c>
      <c r="GC7" s="1" t="s">
        <v>3</v>
      </c>
      <c r="GD7" s="1" t="s">
        <v>3</v>
      </c>
      <c r="GE7" s="1" t="s">
        <v>1</v>
      </c>
      <c r="GF7" s="1" t="s">
        <v>3</v>
      </c>
      <c r="GG7" s="1" t="s">
        <v>3</v>
      </c>
      <c r="GH7" s="1" t="s">
        <v>1</v>
      </c>
      <c r="GI7" s="1" t="s">
        <v>1</v>
      </c>
      <c r="GJ7" s="1" t="s">
        <v>1</v>
      </c>
      <c r="GK7" s="1" t="s">
        <v>18</v>
      </c>
      <c r="GP7" s="1" t="s">
        <v>4</v>
      </c>
      <c r="GQ7" s="1" t="s">
        <v>7</v>
      </c>
      <c r="GR7" s="1" t="s">
        <v>7</v>
      </c>
      <c r="GS7" s="1" t="s">
        <v>7</v>
      </c>
      <c r="GT7" s="1" t="s">
        <v>7</v>
      </c>
      <c r="GU7" s="1" t="s">
        <v>3</v>
      </c>
      <c r="GV7" s="1" t="s">
        <v>7</v>
      </c>
      <c r="GW7" s="1" t="s">
        <v>18</v>
      </c>
      <c r="HT7" s="1" t="s">
        <v>4</v>
      </c>
      <c r="HU7" s="1" t="s">
        <v>7</v>
      </c>
      <c r="HV7" s="1" t="s">
        <v>3</v>
      </c>
      <c r="HW7" s="1" t="s">
        <v>1</v>
      </c>
      <c r="HX7" s="1" t="s">
        <v>1</v>
      </c>
      <c r="HY7" s="1" t="s">
        <v>1</v>
      </c>
      <c r="HZ7" s="1" t="s">
        <v>53</v>
      </c>
      <c r="IA7" s="1" t="s">
        <v>52</v>
      </c>
      <c r="IB7" s="1" t="s">
        <v>53</v>
      </c>
      <c r="IC7" s="1" t="s">
        <v>4</v>
      </c>
      <c r="ID7" s="1" t="s">
        <v>1</v>
      </c>
      <c r="IE7" s="1" t="s">
        <v>1</v>
      </c>
      <c r="IF7" s="1" t="s">
        <v>2</v>
      </c>
      <c r="IG7" s="1" t="s">
        <v>4</v>
      </c>
      <c r="IH7" s="1" t="s">
        <v>18</v>
      </c>
      <c r="II7" s="1" t="s">
        <v>18</v>
      </c>
      <c r="IJ7" s="1" t="s">
        <v>4</v>
      </c>
      <c r="IK7" s="1" t="s">
        <v>18</v>
      </c>
      <c r="IL7" s="1" t="s">
        <v>4</v>
      </c>
      <c r="IM7" s="1" t="s">
        <v>4</v>
      </c>
      <c r="IN7" s="1" t="s">
        <v>18</v>
      </c>
      <c r="IO7" s="1" t="s">
        <v>9</v>
      </c>
      <c r="IP7" s="1" t="s">
        <v>9</v>
      </c>
      <c r="IQ7" s="1" t="s">
        <v>9</v>
      </c>
      <c r="IR7" s="1" t="s">
        <v>9</v>
      </c>
      <c r="IS7" s="1" t="s">
        <v>9</v>
      </c>
      <c r="IT7" s="1" t="s">
        <v>9</v>
      </c>
      <c r="IU7" s="1" t="s">
        <v>9</v>
      </c>
      <c r="IV7" s="1" t="s">
        <v>9</v>
      </c>
      <c r="IW7" s="1" t="s">
        <v>9</v>
      </c>
      <c r="IX7" s="1" t="s">
        <v>9</v>
      </c>
      <c r="IY7" s="1" t="s">
        <v>4</v>
      </c>
      <c r="IZ7" s="1" t="s">
        <v>1</v>
      </c>
      <c r="JA7" s="1" t="s">
        <v>1</v>
      </c>
      <c r="JB7" s="1" t="s">
        <v>1</v>
      </c>
      <c r="JC7" s="1" t="s">
        <v>3</v>
      </c>
      <c r="JD7" s="1" t="s">
        <v>1</v>
      </c>
      <c r="JE7" s="1" t="s">
        <v>1</v>
      </c>
      <c r="JF7" s="1" t="s">
        <v>1</v>
      </c>
      <c r="JG7" s="1" t="s">
        <v>3</v>
      </c>
      <c r="JH7" s="1" t="s">
        <v>1</v>
      </c>
      <c r="JI7" s="1" t="s">
        <v>1</v>
      </c>
      <c r="JJ7" s="1" t="s">
        <v>1</v>
      </c>
      <c r="JK7" s="1" t="s">
        <v>2</v>
      </c>
      <c r="JL7" s="1" t="s">
        <v>2</v>
      </c>
      <c r="JM7" s="1" t="s">
        <v>2</v>
      </c>
      <c r="JN7" s="1" t="s">
        <v>2</v>
      </c>
      <c r="JO7" s="1" t="s">
        <v>1</v>
      </c>
      <c r="JP7" s="1" t="s">
        <v>1</v>
      </c>
      <c r="JQ7" s="1" t="s">
        <v>4</v>
      </c>
      <c r="JR7" s="1" t="s">
        <v>3</v>
      </c>
      <c r="JS7" s="1" t="s">
        <v>3</v>
      </c>
      <c r="JT7" s="1" t="s">
        <v>3</v>
      </c>
      <c r="JU7" s="1" t="s">
        <v>3</v>
      </c>
      <c r="JV7" s="1" t="s">
        <v>4</v>
      </c>
      <c r="JW7" s="1" t="s">
        <v>1</v>
      </c>
      <c r="JX7" s="1" t="s">
        <v>1</v>
      </c>
      <c r="JY7" s="1" t="s">
        <v>3</v>
      </c>
      <c r="JZ7" s="1" t="s">
        <v>3</v>
      </c>
      <c r="KA7" s="1" t="s">
        <v>4</v>
      </c>
      <c r="KB7" s="1" t="s">
        <v>1</v>
      </c>
      <c r="KC7" s="1" t="s">
        <v>2</v>
      </c>
      <c r="KD7" s="1" t="s">
        <v>2</v>
      </c>
      <c r="KE7" s="1" t="s">
        <v>1</v>
      </c>
      <c r="KF7" s="1" t="s">
        <v>1</v>
      </c>
      <c r="KG7" s="1" t="s">
        <v>3</v>
      </c>
      <c r="KH7" s="1" t="s">
        <v>54</v>
      </c>
      <c r="KI7" s="1" t="s">
        <v>1</v>
      </c>
      <c r="KJ7" s="1" t="s">
        <v>3</v>
      </c>
      <c r="KK7" s="1" t="s">
        <v>1</v>
      </c>
      <c r="KL7" s="1" t="s">
        <v>4</v>
      </c>
      <c r="KM7" s="1" t="s">
        <v>2</v>
      </c>
      <c r="KN7" s="1" t="s">
        <v>2</v>
      </c>
      <c r="KO7" s="1" t="s">
        <v>2</v>
      </c>
      <c r="KP7" s="1" t="s">
        <v>18</v>
      </c>
    </row>
    <row r="8" spans="1:306" x14ac:dyDescent="0.2">
      <c r="A8" s="1" t="s">
        <v>11</v>
      </c>
      <c r="B8" s="1" t="s">
        <v>12</v>
      </c>
      <c r="C8" s="1" t="s">
        <v>55</v>
      </c>
      <c r="D8" s="1" t="s">
        <v>2</v>
      </c>
      <c r="E8" s="1" t="s">
        <v>54</v>
      </c>
      <c r="F8" s="1" t="s">
        <v>54</v>
      </c>
      <c r="G8" s="1" t="s">
        <v>52</v>
      </c>
      <c r="H8" s="1" t="s">
        <v>52</v>
      </c>
      <c r="I8" s="1" t="s">
        <v>18</v>
      </c>
      <c r="U8" s="1" t="s">
        <v>18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18</v>
      </c>
      <c r="IG8" s="1" t="s">
        <v>18</v>
      </c>
      <c r="IH8" s="1" t="s">
        <v>18</v>
      </c>
      <c r="II8" s="1" t="s">
        <v>18</v>
      </c>
      <c r="IJ8" s="1" t="s">
        <v>18</v>
      </c>
      <c r="IK8" s="1" t="s">
        <v>18</v>
      </c>
      <c r="IL8" s="1" t="s">
        <v>18</v>
      </c>
      <c r="IM8" s="1" t="s">
        <v>4</v>
      </c>
      <c r="IN8" s="1" t="s">
        <v>18</v>
      </c>
      <c r="IO8" s="1" t="s">
        <v>9</v>
      </c>
      <c r="IP8" s="1" t="s">
        <v>8</v>
      </c>
      <c r="IQ8" s="1" t="s">
        <v>10</v>
      </c>
      <c r="IR8" s="1" t="s">
        <v>8</v>
      </c>
      <c r="IS8" s="1" t="s">
        <v>5</v>
      </c>
      <c r="IT8" s="1" t="s">
        <v>8</v>
      </c>
      <c r="IU8" s="1" t="s">
        <v>10</v>
      </c>
      <c r="IV8" s="1" t="s">
        <v>8</v>
      </c>
      <c r="IW8" s="1" t="s">
        <v>10</v>
      </c>
      <c r="IX8" s="1" t="s">
        <v>10</v>
      </c>
      <c r="IY8" s="1" t="s">
        <v>4</v>
      </c>
      <c r="IZ8" s="1" t="s">
        <v>52</v>
      </c>
      <c r="JA8" s="1" t="s">
        <v>52</v>
      </c>
      <c r="JB8" s="1" t="s">
        <v>2</v>
      </c>
      <c r="JC8" s="1" t="s">
        <v>52</v>
      </c>
      <c r="JD8" s="1" t="s">
        <v>52</v>
      </c>
      <c r="JE8" s="1" t="s">
        <v>52</v>
      </c>
      <c r="JF8" s="1" t="s">
        <v>52</v>
      </c>
      <c r="JG8" s="1" t="s">
        <v>3</v>
      </c>
      <c r="JH8" s="1" t="s">
        <v>3</v>
      </c>
      <c r="JI8" s="1" t="s">
        <v>54</v>
      </c>
      <c r="JJ8" s="1" t="s">
        <v>54</v>
      </c>
      <c r="JK8" s="1" t="s">
        <v>2</v>
      </c>
      <c r="JL8" s="1" t="s">
        <v>52</v>
      </c>
      <c r="JM8" s="1" t="s">
        <v>54</v>
      </c>
      <c r="JN8" s="1" t="s">
        <v>52</v>
      </c>
      <c r="JO8" s="1" t="s">
        <v>52</v>
      </c>
      <c r="JP8" s="1" t="s">
        <v>52</v>
      </c>
      <c r="JQ8" s="1" t="s">
        <v>18</v>
      </c>
      <c r="JV8" s="1" t="s">
        <v>4</v>
      </c>
      <c r="JW8" s="1" t="s">
        <v>7</v>
      </c>
      <c r="JX8" s="1" t="s">
        <v>7</v>
      </c>
      <c r="JY8" s="1" t="s">
        <v>7</v>
      </c>
      <c r="JZ8" s="1" t="s">
        <v>7</v>
      </c>
      <c r="KA8" s="1" t="s">
        <v>4</v>
      </c>
      <c r="KB8" s="1" t="s">
        <v>7</v>
      </c>
      <c r="KC8" s="1" t="s">
        <v>52</v>
      </c>
      <c r="KD8" s="1" t="s">
        <v>3</v>
      </c>
      <c r="KE8" s="1" t="s">
        <v>3</v>
      </c>
      <c r="KF8" s="1" t="s">
        <v>7</v>
      </c>
      <c r="KG8" s="1" t="s">
        <v>1</v>
      </c>
      <c r="KH8" s="1" t="s">
        <v>7</v>
      </c>
      <c r="KI8" s="1" t="s">
        <v>3</v>
      </c>
      <c r="KJ8" s="1" t="s">
        <v>7</v>
      </c>
      <c r="KK8" s="1" t="s">
        <v>7</v>
      </c>
      <c r="KL8" s="1" t="s">
        <v>4</v>
      </c>
      <c r="KM8" s="1" t="s">
        <v>52</v>
      </c>
      <c r="KN8" s="1" t="s">
        <v>52</v>
      </c>
      <c r="KO8" s="1" t="s">
        <v>52</v>
      </c>
      <c r="KP8" s="1" t="s">
        <v>18</v>
      </c>
    </row>
    <row r="9" spans="1:306" x14ac:dyDescent="0.2">
      <c r="A9" s="1" t="s">
        <v>0</v>
      </c>
      <c r="B9" s="1" t="s">
        <v>12</v>
      </c>
      <c r="C9" s="1" t="s">
        <v>55</v>
      </c>
      <c r="D9" s="1" t="s">
        <v>3</v>
      </c>
      <c r="E9" s="1" t="s">
        <v>3</v>
      </c>
      <c r="F9" s="1" t="s">
        <v>3</v>
      </c>
      <c r="G9" s="1" t="s">
        <v>1</v>
      </c>
      <c r="H9" s="1" t="s">
        <v>1</v>
      </c>
      <c r="I9" s="1" t="s">
        <v>18</v>
      </c>
      <c r="U9" s="1" t="s">
        <v>18</v>
      </c>
      <c r="AF9" s="1" t="s">
        <v>18</v>
      </c>
      <c r="AM9" s="1" t="s">
        <v>4</v>
      </c>
      <c r="AN9" s="1" t="s">
        <v>1</v>
      </c>
      <c r="AO9" s="1" t="s">
        <v>1</v>
      </c>
      <c r="AP9" s="1" t="s">
        <v>1</v>
      </c>
      <c r="AQ9" s="1" t="s">
        <v>2</v>
      </c>
      <c r="AR9" s="1" t="s">
        <v>1</v>
      </c>
      <c r="AS9" s="1" t="s">
        <v>1</v>
      </c>
      <c r="AT9" s="1" t="s">
        <v>2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3</v>
      </c>
      <c r="BB9" s="1" t="s">
        <v>1</v>
      </c>
      <c r="BC9" s="1" t="s">
        <v>3</v>
      </c>
      <c r="BD9" s="1" t="s">
        <v>3</v>
      </c>
      <c r="BE9" s="1" t="s">
        <v>3</v>
      </c>
      <c r="BF9" s="1" t="s">
        <v>3</v>
      </c>
      <c r="BG9" s="1" t="s">
        <v>1</v>
      </c>
      <c r="BH9" s="1" t="s">
        <v>3</v>
      </c>
      <c r="BI9" s="1" t="s">
        <v>18</v>
      </c>
      <c r="BS9" s="1" t="s">
        <v>4</v>
      </c>
      <c r="BT9" s="1" t="s">
        <v>18</v>
      </c>
      <c r="BU9" s="1" t="s">
        <v>4</v>
      </c>
      <c r="BV9" s="1" t="s">
        <v>18</v>
      </c>
      <c r="BW9" s="1" t="s">
        <v>18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18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4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FJ9" s="1" t="s">
        <v>1</v>
      </c>
      <c r="FK9" s="1" t="s">
        <v>1</v>
      </c>
      <c r="FL9" s="1" t="s">
        <v>2</v>
      </c>
      <c r="FM9" s="1" t="s">
        <v>1</v>
      </c>
      <c r="FN9" s="1" t="s">
        <v>2</v>
      </c>
      <c r="FO9" s="1" t="s">
        <v>1</v>
      </c>
      <c r="FP9" s="1" t="s">
        <v>1</v>
      </c>
      <c r="FQ9" s="1" t="s">
        <v>1</v>
      </c>
      <c r="FR9" s="1" t="s">
        <v>1</v>
      </c>
      <c r="FS9" s="1" t="s">
        <v>2</v>
      </c>
      <c r="FT9" s="1" t="s">
        <v>2</v>
      </c>
      <c r="FU9" s="1" t="s">
        <v>2</v>
      </c>
      <c r="FV9" s="1" t="s">
        <v>1</v>
      </c>
      <c r="FW9" s="1" t="s">
        <v>2</v>
      </c>
      <c r="FX9" s="1" t="s">
        <v>2</v>
      </c>
      <c r="FY9" s="1" t="s">
        <v>2</v>
      </c>
      <c r="FZ9" s="1" t="s">
        <v>2</v>
      </c>
      <c r="GA9" s="1" t="s">
        <v>2</v>
      </c>
      <c r="GB9" s="1" t="s">
        <v>2</v>
      </c>
      <c r="GC9" s="1" t="s">
        <v>1</v>
      </c>
      <c r="GD9" s="1" t="s">
        <v>1</v>
      </c>
      <c r="GE9" s="1" t="s">
        <v>2</v>
      </c>
      <c r="GF9" s="1" t="s">
        <v>1</v>
      </c>
      <c r="GG9" s="1" t="s">
        <v>1</v>
      </c>
      <c r="GH9" s="1" t="s">
        <v>2</v>
      </c>
      <c r="GI9" s="1" t="s">
        <v>2</v>
      </c>
      <c r="GJ9" s="1" t="s">
        <v>2</v>
      </c>
      <c r="GK9" s="1" t="s">
        <v>18</v>
      </c>
      <c r="GP9" s="1" t="s">
        <v>18</v>
      </c>
      <c r="GW9" s="1" t="s">
        <v>18</v>
      </c>
      <c r="HT9" s="1" t="s">
        <v>4</v>
      </c>
      <c r="HU9" s="1" t="s">
        <v>2</v>
      </c>
      <c r="HV9" s="1" t="s">
        <v>2</v>
      </c>
      <c r="HW9" s="1" t="s">
        <v>2</v>
      </c>
      <c r="HX9" s="1" t="s">
        <v>2</v>
      </c>
      <c r="HY9" s="1" t="s">
        <v>53</v>
      </c>
      <c r="HZ9" s="1" t="s">
        <v>53</v>
      </c>
      <c r="IA9" s="1" t="s">
        <v>2</v>
      </c>
      <c r="IB9" s="1" t="s">
        <v>2</v>
      </c>
      <c r="IC9" s="1" t="s">
        <v>18</v>
      </c>
      <c r="IG9" s="1" t="s">
        <v>4</v>
      </c>
      <c r="IH9" s="1" t="s">
        <v>18</v>
      </c>
      <c r="II9" s="1" t="s">
        <v>4</v>
      </c>
      <c r="IJ9" s="1" t="s">
        <v>18</v>
      </c>
      <c r="IK9" s="1" t="s">
        <v>18</v>
      </c>
      <c r="IL9" s="1" t="s">
        <v>18</v>
      </c>
      <c r="IM9" s="1" t="s">
        <v>18</v>
      </c>
      <c r="IN9" s="1" t="s">
        <v>18</v>
      </c>
      <c r="IO9" s="1" t="s">
        <v>10</v>
      </c>
      <c r="IP9" s="1" t="s">
        <v>8</v>
      </c>
      <c r="IQ9" s="1" t="s">
        <v>8</v>
      </c>
      <c r="IR9" s="1" t="s">
        <v>8</v>
      </c>
      <c r="IS9" s="1" t="s">
        <v>8</v>
      </c>
      <c r="IT9" s="1" t="s">
        <v>8</v>
      </c>
      <c r="IU9" s="1" t="s">
        <v>10</v>
      </c>
      <c r="IV9" s="1" t="s">
        <v>10</v>
      </c>
      <c r="IW9" s="1" t="s">
        <v>10</v>
      </c>
      <c r="IX9" s="1" t="s">
        <v>10</v>
      </c>
      <c r="IY9" s="1" t="s">
        <v>18</v>
      </c>
      <c r="JG9" s="1" t="s">
        <v>1</v>
      </c>
      <c r="JH9" s="1" t="s">
        <v>1</v>
      </c>
      <c r="JI9" s="1" t="s">
        <v>1</v>
      </c>
      <c r="JJ9" s="1" t="s">
        <v>1</v>
      </c>
      <c r="JK9" s="1" t="s">
        <v>1</v>
      </c>
      <c r="JL9" s="1" t="s">
        <v>1</v>
      </c>
      <c r="JM9" s="1" t="s">
        <v>54</v>
      </c>
      <c r="JN9" s="1" t="s">
        <v>1</v>
      </c>
      <c r="JO9" s="1" t="s">
        <v>1</v>
      </c>
      <c r="JP9" s="1" t="s">
        <v>1</v>
      </c>
      <c r="JQ9" s="1" t="s">
        <v>18</v>
      </c>
      <c r="JV9" s="1" t="s">
        <v>18</v>
      </c>
      <c r="KA9" s="1" t="s">
        <v>4</v>
      </c>
      <c r="KB9" s="1" t="s">
        <v>2</v>
      </c>
      <c r="KC9" s="1" t="s">
        <v>2</v>
      </c>
      <c r="KD9" s="1" t="s">
        <v>1</v>
      </c>
      <c r="KE9" s="1" t="s">
        <v>1</v>
      </c>
      <c r="KF9" s="1" t="s">
        <v>1</v>
      </c>
      <c r="KG9" s="1" t="s">
        <v>1</v>
      </c>
      <c r="KH9" s="1" t="s">
        <v>2</v>
      </c>
      <c r="KI9" s="1" t="s">
        <v>2</v>
      </c>
      <c r="KJ9" s="1" t="s">
        <v>1</v>
      </c>
      <c r="KK9" s="1" t="s">
        <v>52</v>
      </c>
      <c r="KL9" s="1" t="s">
        <v>4</v>
      </c>
      <c r="KM9" s="1" t="s">
        <v>2</v>
      </c>
      <c r="KN9" s="1" t="s">
        <v>2</v>
      </c>
      <c r="KO9" s="1" t="s">
        <v>2</v>
      </c>
      <c r="KP9" s="1" t="s">
        <v>18</v>
      </c>
    </row>
    <row r="10" spans="1:306" x14ac:dyDescent="0.2">
      <c r="A10" s="1" t="s">
        <v>0</v>
      </c>
      <c r="B10" s="1" t="s">
        <v>12</v>
      </c>
      <c r="C10" s="1" t="s">
        <v>55</v>
      </c>
      <c r="D10" s="1" t="s">
        <v>54</v>
      </c>
      <c r="E10" s="1" t="s">
        <v>54</v>
      </c>
      <c r="F10" s="1" t="s">
        <v>54</v>
      </c>
      <c r="G10" s="1" t="s">
        <v>1</v>
      </c>
      <c r="H10" s="1" t="s">
        <v>2</v>
      </c>
      <c r="I10" s="1" t="s">
        <v>18</v>
      </c>
      <c r="U10" s="1" t="s">
        <v>18</v>
      </c>
      <c r="AF10" s="1" t="s">
        <v>18</v>
      </c>
      <c r="AM10" s="1" t="s">
        <v>18</v>
      </c>
      <c r="BI10" s="1" t="s">
        <v>4</v>
      </c>
      <c r="BJ10" s="1" t="s">
        <v>1</v>
      </c>
      <c r="BK10" s="1" t="s">
        <v>3</v>
      </c>
      <c r="BL10" s="1" t="s">
        <v>52</v>
      </c>
      <c r="BM10" s="1" t="s">
        <v>3</v>
      </c>
      <c r="BN10" s="1" t="s">
        <v>3</v>
      </c>
      <c r="BO10" s="1" t="s">
        <v>3</v>
      </c>
      <c r="BP10" s="1" t="s">
        <v>7</v>
      </c>
      <c r="BQ10" s="1" t="s">
        <v>3</v>
      </c>
      <c r="BR10" s="1" t="s">
        <v>1</v>
      </c>
      <c r="BS10" s="1" t="s">
        <v>18</v>
      </c>
      <c r="BT10" s="1" t="s">
        <v>18</v>
      </c>
      <c r="BU10" s="1" t="s">
        <v>18</v>
      </c>
      <c r="BV10" s="1" t="s">
        <v>18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18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GK10" s="1" t="s">
        <v>18</v>
      </c>
      <c r="GP10" s="1" t="s">
        <v>4</v>
      </c>
      <c r="GQ10" s="1" t="s">
        <v>3</v>
      </c>
      <c r="GR10" s="1" t="s">
        <v>3</v>
      </c>
      <c r="GS10" s="1" t="s">
        <v>1</v>
      </c>
      <c r="GT10" s="1" t="s">
        <v>1</v>
      </c>
      <c r="GU10" s="1" t="s">
        <v>1</v>
      </c>
      <c r="GV10" s="1" t="s">
        <v>1</v>
      </c>
      <c r="GW10" s="1" t="s">
        <v>18</v>
      </c>
      <c r="HT10" s="1" t="s">
        <v>18</v>
      </c>
      <c r="IC10" s="1" t="s">
        <v>18</v>
      </c>
      <c r="IG10" s="1" t="s">
        <v>4</v>
      </c>
      <c r="IH10" s="1" t="s">
        <v>18</v>
      </c>
      <c r="II10" s="1" t="s">
        <v>18</v>
      </c>
      <c r="IJ10" s="1" t="s">
        <v>18</v>
      </c>
      <c r="IK10" s="1" t="s">
        <v>18</v>
      </c>
      <c r="IL10" s="1" t="s">
        <v>18</v>
      </c>
      <c r="IM10" s="1" t="s">
        <v>18</v>
      </c>
      <c r="IN10" s="1" t="s">
        <v>18</v>
      </c>
      <c r="IO10" s="1" t="s">
        <v>9</v>
      </c>
      <c r="IP10" s="1" t="s">
        <v>5</v>
      </c>
      <c r="IQ10" s="1" t="s">
        <v>5</v>
      </c>
      <c r="IR10" s="1" t="s">
        <v>8</v>
      </c>
      <c r="IS10" s="1" t="s">
        <v>8</v>
      </c>
      <c r="IT10" s="1" t="s">
        <v>9</v>
      </c>
      <c r="IU10" s="1" t="s">
        <v>9</v>
      </c>
      <c r="IV10" s="1" t="s">
        <v>5</v>
      </c>
      <c r="IW10" s="1" t="s">
        <v>9</v>
      </c>
      <c r="IX10" s="1" t="s">
        <v>10</v>
      </c>
      <c r="IY10" s="1" t="s">
        <v>18</v>
      </c>
      <c r="JG10" s="1" t="s">
        <v>3</v>
      </c>
      <c r="JH10" s="1" t="s">
        <v>2</v>
      </c>
      <c r="JI10" s="1" t="s">
        <v>54</v>
      </c>
      <c r="JJ10" s="1" t="s">
        <v>54</v>
      </c>
      <c r="JK10" s="1" t="s">
        <v>2</v>
      </c>
      <c r="JL10" s="1" t="s">
        <v>2</v>
      </c>
      <c r="JM10" s="1" t="s">
        <v>52</v>
      </c>
      <c r="JN10" s="1" t="s">
        <v>2</v>
      </c>
      <c r="JO10" s="1" t="s">
        <v>52</v>
      </c>
      <c r="JP10" s="1" t="s">
        <v>52</v>
      </c>
      <c r="JQ10" s="1" t="s">
        <v>18</v>
      </c>
      <c r="JV10" s="1" t="s">
        <v>18</v>
      </c>
      <c r="KA10" s="1" t="s">
        <v>18</v>
      </c>
      <c r="KF10" s="1" t="s">
        <v>52</v>
      </c>
      <c r="KG10" s="1" t="s">
        <v>52</v>
      </c>
      <c r="KH10" s="1" t="s">
        <v>52</v>
      </c>
      <c r="KI10" s="1" t="s">
        <v>52</v>
      </c>
      <c r="KJ10" s="1" t="s">
        <v>1</v>
      </c>
      <c r="KK10" s="1" t="s">
        <v>52</v>
      </c>
      <c r="KL10" s="1" t="s">
        <v>4</v>
      </c>
      <c r="KM10" s="1" t="s">
        <v>52</v>
      </c>
      <c r="KN10" s="1" t="s">
        <v>52</v>
      </c>
      <c r="KO10" s="1" t="s">
        <v>52</v>
      </c>
      <c r="KP10" s="1" t="s">
        <v>18</v>
      </c>
    </row>
    <row r="11" spans="1:306" x14ac:dyDescent="0.2">
      <c r="A11" s="1" t="s">
        <v>0</v>
      </c>
      <c r="B11" s="1" t="s">
        <v>12</v>
      </c>
      <c r="C11" s="1" t="s">
        <v>55</v>
      </c>
      <c r="D11" s="1" t="s">
        <v>1</v>
      </c>
      <c r="E11" s="1" t="s">
        <v>54</v>
      </c>
      <c r="F11" s="1" t="s">
        <v>54</v>
      </c>
      <c r="G11" s="1" t="s">
        <v>54</v>
      </c>
      <c r="H11" s="1" t="s">
        <v>54</v>
      </c>
      <c r="I11" s="1" t="s">
        <v>4</v>
      </c>
      <c r="J11" s="1" t="s">
        <v>3</v>
      </c>
      <c r="K11" s="1" t="s">
        <v>3</v>
      </c>
      <c r="L11" s="1" t="s">
        <v>3</v>
      </c>
      <c r="M11" s="1" t="s">
        <v>3</v>
      </c>
      <c r="N11" s="1" t="s">
        <v>1</v>
      </c>
      <c r="O11" s="1" t="s">
        <v>53</v>
      </c>
      <c r="P11" s="1" t="s">
        <v>2</v>
      </c>
      <c r="Q11" s="1" t="s">
        <v>1</v>
      </c>
      <c r="R11" s="1" t="s">
        <v>53</v>
      </c>
      <c r="S11" s="1" t="s">
        <v>1</v>
      </c>
      <c r="T11" s="1" t="s">
        <v>53</v>
      </c>
      <c r="U11" s="1" t="s">
        <v>18</v>
      </c>
      <c r="AF11" s="1" t="s">
        <v>18</v>
      </c>
      <c r="AM11" s="1" t="s">
        <v>18</v>
      </c>
      <c r="BI11" s="1" t="s">
        <v>18</v>
      </c>
      <c r="BS11" s="1" t="s">
        <v>18</v>
      </c>
      <c r="BT11" s="1" t="s">
        <v>18</v>
      </c>
      <c r="BU11" s="1" t="s">
        <v>18</v>
      </c>
      <c r="BV11" s="1" t="s">
        <v>18</v>
      </c>
      <c r="BW11" s="1" t="s">
        <v>18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18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18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GK11" s="1" t="s">
        <v>18</v>
      </c>
      <c r="GP11" s="1" t="s">
        <v>18</v>
      </c>
      <c r="GW11" s="1" t="s">
        <v>18</v>
      </c>
      <c r="HT11" s="1" t="s">
        <v>18</v>
      </c>
      <c r="IC11" s="1" t="s">
        <v>18</v>
      </c>
      <c r="IG11" s="1" t="s">
        <v>4</v>
      </c>
      <c r="IH11" s="1" t="s">
        <v>18</v>
      </c>
      <c r="II11" s="1" t="s">
        <v>18</v>
      </c>
      <c r="IJ11" s="1" t="s">
        <v>18</v>
      </c>
      <c r="IK11" s="1" t="s">
        <v>18</v>
      </c>
      <c r="IL11" s="1" t="s">
        <v>18</v>
      </c>
      <c r="IM11" s="1" t="s">
        <v>18</v>
      </c>
      <c r="IN11" s="1" t="s">
        <v>18</v>
      </c>
      <c r="IO11" s="1" t="s">
        <v>9</v>
      </c>
      <c r="IP11" s="1" t="s">
        <v>9</v>
      </c>
      <c r="IQ11" s="1" t="s">
        <v>9</v>
      </c>
      <c r="IR11" s="1" t="s">
        <v>5</v>
      </c>
      <c r="IS11" s="1" t="s">
        <v>9</v>
      </c>
      <c r="IT11" s="1" t="s">
        <v>9</v>
      </c>
      <c r="IU11" s="1" t="s">
        <v>8</v>
      </c>
      <c r="IV11" s="1" t="s">
        <v>5</v>
      </c>
      <c r="IW11" s="1" t="s">
        <v>9</v>
      </c>
      <c r="IX11" s="1" t="s">
        <v>9</v>
      </c>
      <c r="IY11" s="1" t="s">
        <v>18</v>
      </c>
      <c r="JG11" s="1" t="s">
        <v>1</v>
      </c>
      <c r="JH11" s="1" t="s">
        <v>1</v>
      </c>
      <c r="JI11" s="1" t="s">
        <v>1</v>
      </c>
      <c r="JJ11" s="1" t="s">
        <v>1</v>
      </c>
      <c r="JK11" s="1" t="s">
        <v>54</v>
      </c>
      <c r="JL11" s="1" t="s">
        <v>54</v>
      </c>
      <c r="JM11" s="1" t="s">
        <v>54</v>
      </c>
      <c r="JN11" s="1" t="s">
        <v>54</v>
      </c>
      <c r="JO11" s="1" t="s">
        <v>54</v>
      </c>
      <c r="JP11" s="1" t="s">
        <v>54</v>
      </c>
      <c r="JQ11" s="1" t="s">
        <v>18</v>
      </c>
      <c r="JV11" s="1" t="s">
        <v>18</v>
      </c>
      <c r="KA11" s="1" t="s">
        <v>18</v>
      </c>
      <c r="KF11" s="1" t="s">
        <v>1</v>
      </c>
      <c r="KG11" s="1" t="s">
        <v>1</v>
      </c>
      <c r="KH11" s="1" t="s">
        <v>7</v>
      </c>
      <c r="KI11" s="1" t="s">
        <v>3</v>
      </c>
      <c r="KJ11" s="1" t="s">
        <v>3</v>
      </c>
      <c r="KK11" s="1" t="s">
        <v>1</v>
      </c>
      <c r="KL11" s="1" t="s">
        <v>4</v>
      </c>
      <c r="KM11" s="1" t="s">
        <v>3</v>
      </c>
      <c r="KN11" s="1" t="s">
        <v>3</v>
      </c>
      <c r="KO11" s="1" t="s">
        <v>3</v>
      </c>
      <c r="KP11" s="1" t="s">
        <v>18</v>
      </c>
    </row>
    <row r="12" spans="1:306" x14ac:dyDescent="0.2">
      <c r="A12" s="1" t="s">
        <v>0</v>
      </c>
      <c r="B12" s="1" t="s">
        <v>12</v>
      </c>
      <c r="C12" s="1" t="s">
        <v>55</v>
      </c>
      <c r="D12" s="1" t="s">
        <v>3</v>
      </c>
      <c r="E12" s="1" t="s">
        <v>3</v>
      </c>
      <c r="F12" s="1" t="s">
        <v>3</v>
      </c>
      <c r="G12" s="1" t="s">
        <v>1</v>
      </c>
      <c r="H12" s="1" t="s">
        <v>1</v>
      </c>
      <c r="I12" s="1" t="s">
        <v>4</v>
      </c>
      <c r="J12" s="1" t="s">
        <v>3</v>
      </c>
      <c r="K12" s="1" t="s">
        <v>3</v>
      </c>
      <c r="L12" s="1" t="s">
        <v>7</v>
      </c>
      <c r="M12" s="1" t="s">
        <v>1</v>
      </c>
      <c r="N12" s="1" t="s">
        <v>1</v>
      </c>
      <c r="O12" s="1" t="s">
        <v>1</v>
      </c>
      <c r="P12" s="1" t="s">
        <v>3</v>
      </c>
      <c r="Q12" s="1" t="s">
        <v>7</v>
      </c>
      <c r="R12" s="1" t="s">
        <v>3</v>
      </c>
      <c r="S12" s="1" t="s">
        <v>1</v>
      </c>
      <c r="T12" s="1" t="s">
        <v>3</v>
      </c>
      <c r="U12" s="1" t="s">
        <v>4</v>
      </c>
      <c r="V12" s="1" t="s">
        <v>2</v>
      </c>
      <c r="W12" s="1" t="s">
        <v>2</v>
      </c>
      <c r="X12" s="1" t="s">
        <v>1</v>
      </c>
      <c r="Y12" s="1" t="s">
        <v>7</v>
      </c>
      <c r="Z12" s="1" t="s">
        <v>1</v>
      </c>
      <c r="AA12" s="1" t="s">
        <v>1</v>
      </c>
      <c r="AB12" s="1" t="s">
        <v>7</v>
      </c>
      <c r="AC12" s="1" t="s">
        <v>3</v>
      </c>
      <c r="AD12" s="1" t="s">
        <v>1</v>
      </c>
      <c r="AE12" s="1" t="s">
        <v>2</v>
      </c>
      <c r="AF12" s="1" t="s">
        <v>4</v>
      </c>
      <c r="AG12" s="1" t="s">
        <v>53</v>
      </c>
      <c r="AH12" s="1" t="s">
        <v>53</v>
      </c>
      <c r="AI12" s="1" t="s">
        <v>3</v>
      </c>
      <c r="AJ12" s="1" t="s">
        <v>1</v>
      </c>
      <c r="AK12" s="1" t="s">
        <v>1</v>
      </c>
      <c r="AL12" s="1" t="s">
        <v>3</v>
      </c>
      <c r="AM12" s="1" t="s">
        <v>4</v>
      </c>
      <c r="AN12" s="1" t="s">
        <v>1</v>
      </c>
      <c r="AO12" s="1" t="s">
        <v>2</v>
      </c>
      <c r="AP12" s="1" t="s">
        <v>1</v>
      </c>
      <c r="AQ12" s="1" t="s">
        <v>1</v>
      </c>
      <c r="AR12" s="1" t="s">
        <v>1</v>
      </c>
      <c r="AS12" s="1" t="s">
        <v>3</v>
      </c>
      <c r="AT12" s="1" t="s">
        <v>3</v>
      </c>
      <c r="AU12" s="1" t="s">
        <v>3</v>
      </c>
      <c r="AV12" s="1" t="s">
        <v>3</v>
      </c>
      <c r="AW12" s="1" t="s">
        <v>3</v>
      </c>
      <c r="AX12" s="1" t="s">
        <v>3</v>
      </c>
      <c r="AY12" s="1" t="s">
        <v>1</v>
      </c>
      <c r="AZ12" s="1" t="s">
        <v>7</v>
      </c>
      <c r="BA12" s="1" t="s">
        <v>7</v>
      </c>
      <c r="BB12" s="1" t="s">
        <v>7</v>
      </c>
      <c r="BC12" s="1" t="s">
        <v>7</v>
      </c>
      <c r="BD12" s="1" t="s">
        <v>7</v>
      </c>
      <c r="BE12" s="1" t="s">
        <v>3</v>
      </c>
      <c r="BF12" s="1" t="s">
        <v>2</v>
      </c>
      <c r="BG12" s="1" t="s">
        <v>3</v>
      </c>
      <c r="BH12" s="1" t="s">
        <v>7</v>
      </c>
      <c r="BI12" s="1" t="s">
        <v>4</v>
      </c>
      <c r="BJ12" s="1" t="s">
        <v>3</v>
      </c>
      <c r="BK12" s="1" t="s">
        <v>3</v>
      </c>
      <c r="BL12" s="1" t="s">
        <v>3</v>
      </c>
      <c r="BM12" s="1" t="s">
        <v>7</v>
      </c>
      <c r="BN12" s="1" t="s">
        <v>7</v>
      </c>
      <c r="BO12" s="1" t="s">
        <v>7</v>
      </c>
      <c r="BP12" s="1" t="s">
        <v>7</v>
      </c>
      <c r="BQ12" s="1" t="s">
        <v>3</v>
      </c>
      <c r="BR12" s="1" t="s">
        <v>3</v>
      </c>
      <c r="BS12" s="1" t="s">
        <v>4</v>
      </c>
      <c r="BT12" s="1" t="s">
        <v>4</v>
      </c>
      <c r="BU12" s="1" t="s">
        <v>4</v>
      </c>
      <c r="BV12" s="1" t="s">
        <v>4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4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18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FJ12" s="1" t="s">
        <v>3</v>
      </c>
      <c r="FK12" s="1" t="s">
        <v>7</v>
      </c>
      <c r="FL12" s="1" t="s">
        <v>1</v>
      </c>
      <c r="FM12" s="1" t="s">
        <v>3</v>
      </c>
      <c r="FN12" s="1" t="s">
        <v>3</v>
      </c>
      <c r="FO12" s="1" t="s">
        <v>3</v>
      </c>
      <c r="FP12" s="1" t="s">
        <v>7</v>
      </c>
      <c r="FQ12" s="1" t="s">
        <v>7</v>
      </c>
      <c r="FR12" s="1" t="s">
        <v>3</v>
      </c>
      <c r="FS12" s="1" t="s">
        <v>7</v>
      </c>
      <c r="FT12" s="1" t="s">
        <v>7</v>
      </c>
      <c r="FU12" s="1" t="s">
        <v>7</v>
      </c>
      <c r="FV12" s="1" t="s">
        <v>7</v>
      </c>
      <c r="FW12" s="1" t="s">
        <v>7</v>
      </c>
      <c r="FX12" s="1" t="s">
        <v>7</v>
      </c>
      <c r="FY12" s="1" t="s">
        <v>7</v>
      </c>
      <c r="FZ12" s="1" t="s">
        <v>3</v>
      </c>
      <c r="GA12" s="1" t="s">
        <v>7</v>
      </c>
      <c r="GB12" s="1" t="s">
        <v>7</v>
      </c>
      <c r="GC12" s="1" t="s">
        <v>3</v>
      </c>
      <c r="GD12" s="1" t="s">
        <v>3</v>
      </c>
      <c r="GE12" s="1" t="s">
        <v>3</v>
      </c>
      <c r="GF12" s="1" t="s">
        <v>3</v>
      </c>
      <c r="GG12" s="1" t="s">
        <v>3</v>
      </c>
      <c r="GH12" s="1" t="s">
        <v>53</v>
      </c>
      <c r="GI12" s="1" t="s">
        <v>3</v>
      </c>
      <c r="GJ12" s="1" t="s">
        <v>1</v>
      </c>
      <c r="GK12" s="1" t="s">
        <v>18</v>
      </c>
      <c r="GP12" s="1" t="s">
        <v>18</v>
      </c>
      <c r="GW12" s="1" t="s">
        <v>4</v>
      </c>
      <c r="GX12" s="1" t="s">
        <v>3</v>
      </c>
      <c r="GY12" s="1" t="s">
        <v>53</v>
      </c>
      <c r="GZ12" s="1" t="s">
        <v>3</v>
      </c>
      <c r="HA12" s="1" t="s">
        <v>3</v>
      </c>
      <c r="HB12" s="1" t="s">
        <v>3</v>
      </c>
      <c r="HC12" s="1" t="s">
        <v>7</v>
      </c>
      <c r="HD12" s="1" t="s">
        <v>3</v>
      </c>
      <c r="HE12" s="1" t="s">
        <v>7</v>
      </c>
      <c r="HF12" s="1" t="s">
        <v>53</v>
      </c>
      <c r="HG12" s="1" t="s">
        <v>53</v>
      </c>
      <c r="HH12" s="1" t="s">
        <v>53</v>
      </c>
      <c r="HI12" s="1" t="s">
        <v>3</v>
      </c>
      <c r="HJ12" s="1" t="s">
        <v>7</v>
      </c>
      <c r="HK12" s="1" t="s">
        <v>7</v>
      </c>
      <c r="HL12" s="1" t="s">
        <v>7</v>
      </c>
      <c r="HM12" s="1" t="s">
        <v>7</v>
      </c>
      <c r="HN12" s="1" t="s">
        <v>3</v>
      </c>
      <c r="HO12" s="1" t="s">
        <v>1</v>
      </c>
      <c r="HP12" s="1" t="s">
        <v>1</v>
      </c>
      <c r="HQ12" s="1" t="s">
        <v>53</v>
      </c>
      <c r="HR12" s="1" t="s">
        <v>53</v>
      </c>
      <c r="HS12" s="1" t="s">
        <v>7</v>
      </c>
      <c r="HT12" s="1" t="s">
        <v>18</v>
      </c>
      <c r="IC12" s="1" t="s">
        <v>18</v>
      </c>
      <c r="IG12" s="1" t="s">
        <v>4</v>
      </c>
      <c r="IH12" s="1" t="s">
        <v>4</v>
      </c>
      <c r="II12" s="1" t="s">
        <v>18</v>
      </c>
      <c r="IJ12" s="1" t="s">
        <v>4</v>
      </c>
      <c r="IK12" s="1" t="s">
        <v>18</v>
      </c>
      <c r="IL12" s="1" t="s">
        <v>18</v>
      </c>
      <c r="IM12" s="1" t="s">
        <v>18</v>
      </c>
      <c r="IN12" s="1" t="s">
        <v>18</v>
      </c>
      <c r="IO12" s="1" t="s">
        <v>5</v>
      </c>
      <c r="IP12" s="1" t="s">
        <v>5</v>
      </c>
      <c r="IQ12" s="1" t="s">
        <v>5</v>
      </c>
      <c r="IR12" s="1" t="s">
        <v>5</v>
      </c>
      <c r="IS12" s="1" t="s">
        <v>5</v>
      </c>
      <c r="IT12" s="1" t="s">
        <v>9</v>
      </c>
      <c r="IU12" s="1" t="s">
        <v>5</v>
      </c>
      <c r="IV12" s="1" t="s">
        <v>9</v>
      </c>
      <c r="IW12" s="1" t="s">
        <v>5</v>
      </c>
      <c r="IX12" s="1" t="s">
        <v>5</v>
      </c>
      <c r="IY12" s="1" t="s">
        <v>18</v>
      </c>
      <c r="JG12" s="1" t="s">
        <v>7</v>
      </c>
      <c r="JH12" s="1" t="s">
        <v>7</v>
      </c>
      <c r="JI12" s="1" t="s">
        <v>54</v>
      </c>
      <c r="JJ12" s="1" t="s">
        <v>54</v>
      </c>
      <c r="JK12" s="1" t="s">
        <v>3</v>
      </c>
      <c r="JL12" s="1" t="s">
        <v>3</v>
      </c>
      <c r="JM12" s="1" t="s">
        <v>1</v>
      </c>
      <c r="JN12" s="1" t="s">
        <v>1</v>
      </c>
      <c r="JO12" s="1" t="s">
        <v>54</v>
      </c>
      <c r="JP12" s="1" t="s">
        <v>54</v>
      </c>
      <c r="JQ12" s="1" t="s">
        <v>18</v>
      </c>
      <c r="JV12" s="1" t="s">
        <v>18</v>
      </c>
      <c r="KA12" s="1" t="s">
        <v>18</v>
      </c>
      <c r="KF12" s="1" t="s">
        <v>3</v>
      </c>
      <c r="KG12" s="1" t="s">
        <v>54</v>
      </c>
      <c r="KH12" s="1" t="s">
        <v>7</v>
      </c>
      <c r="KI12" s="1" t="s">
        <v>3</v>
      </c>
      <c r="KJ12" s="1" t="s">
        <v>7</v>
      </c>
      <c r="KK12" s="1" t="s">
        <v>7</v>
      </c>
      <c r="KL12" s="1" t="s">
        <v>4</v>
      </c>
      <c r="KM12" s="1" t="s">
        <v>1</v>
      </c>
      <c r="KN12" s="1" t="s">
        <v>2</v>
      </c>
      <c r="KO12" s="1" t="s">
        <v>3</v>
      </c>
      <c r="KP12" s="1" t="s">
        <v>18</v>
      </c>
    </row>
    <row r="13" spans="1:306" x14ac:dyDescent="0.2">
      <c r="A13" s="1" t="s">
        <v>0</v>
      </c>
      <c r="B13" s="1" t="s">
        <v>12</v>
      </c>
      <c r="C13" s="1" t="s">
        <v>55</v>
      </c>
      <c r="D13" s="1" t="s">
        <v>54</v>
      </c>
      <c r="E13" s="1" t="s">
        <v>54</v>
      </c>
      <c r="F13" s="1" t="s">
        <v>54</v>
      </c>
      <c r="G13" s="1" t="s">
        <v>1</v>
      </c>
      <c r="H13" s="1" t="s">
        <v>3</v>
      </c>
      <c r="I13" s="1" t="s">
        <v>4</v>
      </c>
      <c r="J13" s="1" t="s">
        <v>3</v>
      </c>
      <c r="K13" s="1" t="s">
        <v>3</v>
      </c>
      <c r="L13" s="1" t="s">
        <v>3</v>
      </c>
      <c r="M13" s="1" t="s">
        <v>3</v>
      </c>
      <c r="N13" s="1" t="s">
        <v>3</v>
      </c>
      <c r="O13" s="1" t="s">
        <v>3</v>
      </c>
      <c r="P13" s="1" t="s">
        <v>1</v>
      </c>
      <c r="Q13" s="1" t="s">
        <v>3</v>
      </c>
      <c r="R13" s="1" t="s">
        <v>3</v>
      </c>
      <c r="S13" s="1" t="s">
        <v>3</v>
      </c>
      <c r="T13" s="1" t="s">
        <v>3</v>
      </c>
      <c r="U13" s="1" t="s">
        <v>4</v>
      </c>
      <c r="V13" s="1" t="s">
        <v>3</v>
      </c>
      <c r="W13" s="1" t="s">
        <v>3</v>
      </c>
      <c r="X13" s="1" t="s">
        <v>1</v>
      </c>
      <c r="Y13" s="1" t="s">
        <v>1</v>
      </c>
      <c r="Z13" s="1" t="s">
        <v>2</v>
      </c>
      <c r="AA13" s="1" t="s">
        <v>2</v>
      </c>
      <c r="AB13" s="1" t="s">
        <v>1</v>
      </c>
      <c r="AC13" s="1" t="s">
        <v>53</v>
      </c>
      <c r="AD13" s="1" t="s">
        <v>1</v>
      </c>
      <c r="AE13" s="1" t="s">
        <v>3</v>
      </c>
      <c r="AF13" s="1" t="s">
        <v>18</v>
      </c>
      <c r="AM13" s="1" t="s">
        <v>4</v>
      </c>
      <c r="AN13" s="1" t="s">
        <v>3</v>
      </c>
      <c r="AO13" s="1" t="s">
        <v>1</v>
      </c>
      <c r="AP13" s="1" t="s">
        <v>3</v>
      </c>
      <c r="AQ13" s="1" t="s">
        <v>3</v>
      </c>
      <c r="AR13" s="1" t="s">
        <v>1</v>
      </c>
      <c r="AS13" s="1" t="s">
        <v>3</v>
      </c>
      <c r="AT13" s="1" t="s">
        <v>7</v>
      </c>
      <c r="AU13" s="1" t="s">
        <v>53</v>
      </c>
      <c r="AV13" s="1" t="s">
        <v>3</v>
      </c>
      <c r="AW13" s="1" t="s">
        <v>3</v>
      </c>
      <c r="AX13" s="1" t="s">
        <v>3</v>
      </c>
      <c r="AY13" s="1" t="s">
        <v>3</v>
      </c>
      <c r="AZ13" s="1" t="s">
        <v>3</v>
      </c>
      <c r="BA13" s="1" t="s">
        <v>1</v>
      </c>
      <c r="BB13" s="1" t="s">
        <v>1</v>
      </c>
      <c r="BC13" s="1" t="s">
        <v>3</v>
      </c>
      <c r="BD13" s="1" t="s">
        <v>1</v>
      </c>
      <c r="BE13" s="1" t="s">
        <v>3</v>
      </c>
      <c r="BF13" s="1" t="s">
        <v>52</v>
      </c>
      <c r="BG13" s="1" t="s">
        <v>3</v>
      </c>
      <c r="BH13" s="1" t="s">
        <v>1</v>
      </c>
      <c r="BI13" s="1" t="s">
        <v>4</v>
      </c>
      <c r="BJ13" s="1" t="s">
        <v>3</v>
      </c>
      <c r="BK13" s="1" t="s">
        <v>3</v>
      </c>
      <c r="BL13" s="1" t="s">
        <v>3</v>
      </c>
      <c r="BM13" s="1" t="s">
        <v>3</v>
      </c>
      <c r="BN13" s="1" t="s">
        <v>1</v>
      </c>
      <c r="BO13" s="1" t="s">
        <v>3</v>
      </c>
      <c r="BP13" s="1" t="s">
        <v>3</v>
      </c>
      <c r="BQ13" s="1" t="s">
        <v>3</v>
      </c>
      <c r="BR13" s="1" t="s">
        <v>3</v>
      </c>
      <c r="BS13" s="1" t="s">
        <v>4</v>
      </c>
      <c r="BT13" s="1" t="s">
        <v>18</v>
      </c>
      <c r="BU13" s="1" t="s">
        <v>18</v>
      </c>
      <c r="BV13" s="1" t="s">
        <v>18</v>
      </c>
      <c r="BW13" s="1" t="s">
        <v>4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4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FJ13" s="1" t="s">
        <v>7</v>
      </c>
      <c r="FK13" s="1" t="s">
        <v>3</v>
      </c>
      <c r="FL13" s="1" t="s">
        <v>1</v>
      </c>
      <c r="FM13" s="1" t="s">
        <v>3</v>
      </c>
      <c r="FN13" s="1" t="s">
        <v>3</v>
      </c>
      <c r="FO13" s="1" t="s">
        <v>7</v>
      </c>
      <c r="FP13" s="1" t="s">
        <v>7</v>
      </c>
      <c r="FQ13" s="1" t="s">
        <v>7</v>
      </c>
      <c r="FR13" s="1" t="s">
        <v>7</v>
      </c>
      <c r="FS13" s="1" t="s">
        <v>1</v>
      </c>
      <c r="FT13" s="1" t="s">
        <v>3</v>
      </c>
      <c r="FU13" s="1" t="s">
        <v>3</v>
      </c>
      <c r="FV13" s="1" t="s">
        <v>3</v>
      </c>
      <c r="FW13" s="1" t="s">
        <v>3</v>
      </c>
      <c r="FX13" s="1" t="s">
        <v>3</v>
      </c>
      <c r="FY13" s="1" t="s">
        <v>3</v>
      </c>
      <c r="FZ13" s="1" t="s">
        <v>3</v>
      </c>
      <c r="GA13" s="1" t="s">
        <v>3</v>
      </c>
      <c r="GB13" s="1" t="s">
        <v>3</v>
      </c>
      <c r="GC13" s="1" t="s">
        <v>7</v>
      </c>
      <c r="GD13" s="1" t="s">
        <v>7</v>
      </c>
      <c r="GE13" s="1" t="s">
        <v>7</v>
      </c>
      <c r="GF13" s="1" t="s">
        <v>3</v>
      </c>
      <c r="GG13" s="1" t="s">
        <v>3</v>
      </c>
      <c r="GH13" s="1" t="s">
        <v>3</v>
      </c>
      <c r="GI13" s="1" t="s">
        <v>3</v>
      </c>
      <c r="GJ13" s="1" t="s">
        <v>3</v>
      </c>
      <c r="GK13" s="1" t="s">
        <v>18</v>
      </c>
      <c r="GP13" s="1" t="s">
        <v>4</v>
      </c>
      <c r="GQ13" s="1" t="s">
        <v>3</v>
      </c>
      <c r="GR13" s="1" t="s">
        <v>3</v>
      </c>
      <c r="GS13" s="1" t="s">
        <v>3</v>
      </c>
      <c r="GT13" s="1" t="s">
        <v>53</v>
      </c>
      <c r="GU13" s="1" t="s">
        <v>1</v>
      </c>
      <c r="GV13" s="1" t="s">
        <v>3</v>
      </c>
      <c r="GW13" s="1" t="s">
        <v>18</v>
      </c>
      <c r="HT13" s="1" t="s">
        <v>18</v>
      </c>
      <c r="IC13" s="1" t="s">
        <v>18</v>
      </c>
      <c r="IG13" s="1" t="s">
        <v>4</v>
      </c>
      <c r="IH13" s="1" t="s">
        <v>4</v>
      </c>
      <c r="II13" s="1" t="s">
        <v>4</v>
      </c>
      <c r="IJ13" s="1" t="s">
        <v>18</v>
      </c>
      <c r="IK13" s="1" t="s">
        <v>18</v>
      </c>
      <c r="IL13" s="1" t="s">
        <v>18</v>
      </c>
      <c r="IM13" s="1" t="s">
        <v>18</v>
      </c>
      <c r="IN13" s="1" t="s">
        <v>18</v>
      </c>
      <c r="IO13" s="1" t="s">
        <v>9</v>
      </c>
      <c r="IP13" s="1" t="s">
        <v>5</v>
      </c>
      <c r="IQ13" s="1" t="s">
        <v>9</v>
      </c>
      <c r="IR13" s="1" t="s">
        <v>5</v>
      </c>
      <c r="IS13" s="1" t="s">
        <v>9</v>
      </c>
      <c r="IT13" s="1" t="s">
        <v>9</v>
      </c>
      <c r="IU13" s="1" t="s">
        <v>9</v>
      </c>
      <c r="IV13" s="1" t="s">
        <v>9</v>
      </c>
      <c r="IW13" s="1" t="s">
        <v>9</v>
      </c>
      <c r="IX13" s="1" t="s">
        <v>5</v>
      </c>
      <c r="IY13" s="1" t="s">
        <v>4</v>
      </c>
      <c r="IZ13" s="1" t="s">
        <v>3</v>
      </c>
      <c r="JA13" s="1" t="s">
        <v>1</v>
      </c>
      <c r="JB13" s="1" t="s">
        <v>3</v>
      </c>
      <c r="JC13" s="1" t="s">
        <v>53</v>
      </c>
      <c r="JD13" s="1" t="s">
        <v>3</v>
      </c>
      <c r="JE13" s="1" t="s">
        <v>53</v>
      </c>
      <c r="JF13" s="1" t="s">
        <v>53</v>
      </c>
      <c r="JG13" s="1" t="s">
        <v>54</v>
      </c>
      <c r="JH13" s="1" t="s">
        <v>54</v>
      </c>
      <c r="JI13" s="1" t="s">
        <v>54</v>
      </c>
      <c r="JJ13" s="1" t="s">
        <v>54</v>
      </c>
      <c r="JK13" s="1" t="s">
        <v>3</v>
      </c>
      <c r="JL13" s="1" t="s">
        <v>3</v>
      </c>
      <c r="JM13" s="1" t="s">
        <v>54</v>
      </c>
      <c r="JN13" s="1" t="s">
        <v>3</v>
      </c>
      <c r="JO13" s="1" t="s">
        <v>1</v>
      </c>
      <c r="JP13" s="1" t="s">
        <v>1</v>
      </c>
      <c r="JQ13" s="1" t="s">
        <v>18</v>
      </c>
      <c r="JV13" s="1" t="s">
        <v>18</v>
      </c>
      <c r="KA13" s="1" t="s">
        <v>18</v>
      </c>
      <c r="KF13" s="1" t="s">
        <v>54</v>
      </c>
      <c r="KG13" s="1" t="s">
        <v>54</v>
      </c>
      <c r="KH13" s="1" t="s">
        <v>3</v>
      </c>
      <c r="KI13" s="1" t="s">
        <v>1</v>
      </c>
      <c r="KJ13" s="1" t="s">
        <v>3</v>
      </c>
      <c r="KK13" s="1" t="s">
        <v>3</v>
      </c>
      <c r="KL13" s="1" t="s">
        <v>18</v>
      </c>
      <c r="KP13" s="1" t="s">
        <v>18</v>
      </c>
    </row>
    <row r="14" spans="1:306" x14ac:dyDescent="0.2">
      <c r="A14" s="1" t="s">
        <v>0</v>
      </c>
      <c r="B14" s="1" t="s">
        <v>12</v>
      </c>
      <c r="C14" s="1" t="s">
        <v>55</v>
      </c>
      <c r="D14" s="1" t="s">
        <v>3</v>
      </c>
      <c r="E14" s="1" t="s">
        <v>54</v>
      </c>
      <c r="F14" s="1" t="s">
        <v>3</v>
      </c>
      <c r="G14" s="1" t="s">
        <v>54</v>
      </c>
      <c r="H14" s="1" t="s">
        <v>54</v>
      </c>
      <c r="I14" s="1" t="s">
        <v>18</v>
      </c>
      <c r="U14" s="1" t="s">
        <v>4</v>
      </c>
      <c r="V14" s="1" t="s">
        <v>3</v>
      </c>
      <c r="W14" s="1" t="s">
        <v>1</v>
      </c>
      <c r="X14" s="1" t="s">
        <v>3</v>
      </c>
      <c r="Y14" s="1" t="s">
        <v>53</v>
      </c>
      <c r="Z14" s="1" t="s">
        <v>3</v>
      </c>
      <c r="AA14" s="1" t="s">
        <v>3</v>
      </c>
      <c r="AB14" s="1" t="s">
        <v>3</v>
      </c>
      <c r="AC14" s="1" t="s">
        <v>3</v>
      </c>
      <c r="AD14" s="1" t="s">
        <v>3</v>
      </c>
      <c r="AE14" s="1" t="s">
        <v>3</v>
      </c>
      <c r="AF14" s="1" t="s">
        <v>18</v>
      </c>
      <c r="AM14" s="1" t="s">
        <v>4</v>
      </c>
      <c r="AN14" s="1" t="s">
        <v>3</v>
      </c>
      <c r="AO14" s="1" t="s">
        <v>3</v>
      </c>
      <c r="AP14" s="1" t="s">
        <v>7</v>
      </c>
      <c r="AQ14" s="1" t="s">
        <v>3</v>
      </c>
      <c r="AR14" s="1" t="s">
        <v>1</v>
      </c>
      <c r="AS14" s="1" t="s">
        <v>3</v>
      </c>
      <c r="AT14" s="1" t="s">
        <v>3</v>
      </c>
      <c r="AU14" s="1" t="s">
        <v>3</v>
      </c>
      <c r="AV14" s="1" t="s">
        <v>3</v>
      </c>
      <c r="AW14" s="1" t="s">
        <v>3</v>
      </c>
      <c r="AX14" s="1" t="s">
        <v>3</v>
      </c>
      <c r="AY14" s="1" t="s">
        <v>3</v>
      </c>
      <c r="AZ14" s="1" t="s">
        <v>1</v>
      </c>
      <c r="BA14" s="1" t="s">
        <v>1</v>
      </c>
      <c r="BB14" s="1" t="s">
        <v>1</v>
      </c>
      <c r="BC14" s="1" t="s">
        <v>3</v>
      </c>
      <c r="BD14" s="1" t="s">
        <v>1</v>
      </c>
      <c r="BE14" s="1" t="s">
        <v>1</v>
      </c>
      <c r="BF14" s="1" t="s">
        <v>52</v>
      </c>
      <c r="BG14" s="1" t="s">
        <v>1</v>
      </c>
      <c r="BH14" s="1" t="s">
        <v>1</v>
      </c>
      <c r="BI14" s="1" t="s">
        <v>4</v>
      </c>
      <c r="BJ14" s="1" t="s">
        <v>3</v>
      </c>
      <c r="BK14" s="1" t="s">
        <v>3</v>
      </c>
      <c r="BL14" s="1" t="s">
        <v>3</v>
      </c>
      <c r="BM14" s="1" t="s">
        <v>1</v>
      </c>
      <c r="BN14" s="1" t="s">
        <v>1</v>
      </c>
      <c r="BO14" s="1" t="s">
        <v>1</v>
      </c>
      <c r="BP14" s="1" t="s">
        <v>3</v>
      </c>
      <c r="BQ14" s="1" t="s">
        <v>3</v>
      </c>
      <c r="BR14" s="1" t="s">
        <v>3</v>
      </c>
      <c r="BS14" s="1" t="s">
        <v>4</v>
      </c>
      <c r="BT14" s="1" t="s">
        <v>18</v>
      </c>
      <c r="BU14" s="1" t="s">
        <v>4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4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FJ14" s="1" t="s">
        <v>3</v>
      </c>
      <c r="FK14" s="1" t="s">
        <v>3</v>
      </c>
      <c r="FL14" s="1" t="s">
        <v>3</v>
      </c>
      <c r="FM14" s="1" t="s">
        <v>3</v>
      </c>
      <c r="FN14" s="1" t="s">
        <v>1</v>
      </c>
      <c r="FO14" s="1" t="s">
        <v>3</v>
      </c>
      <c r="FP14" s="1" t="s">
        <v>3</v>
      </c>
      <c r="FQ14" s="1" t="s">
        <v>3</v>
      </c>
      <c r="FR14" s="1" t="s">
        <v>3</v>
      </c>
      <c r="FS14" s="1" t="s">
        <v>1</v>
      </c>
      <c r="FT14" s="1" t="s">
        <v>3</v>
      </c>
      <c r="FU14" s="1" t="s">
        <v>1</v>
      </c>
      <c r="FV14" s="1" t="s">
        <v>3</v>
      </c>
      <c r="FW14" s="1" t="s">
        <v>3</v>
      </c>
      <c r="FX14" s="1" t="s">
        <v>3</v>
      </c>
      <c r="FY14" s="1" t="s">
        <v>1</v>
      </c>
      <c r="FZ14" s="1" t="s">
        <v>3</v>
      </c>
      <c r="GA14" s="1" t="s">
        <v>1</v>
      </c>
      <c r="GB14" s="1" t="s">
        <v>3</v>
      </c>
      <c r="GC14" s="1" t="s">
        <v>53</v>
      </c>
      <c r="GD14" s="1" t="s">
        <v>53</v>
      </c>
      <c r="GE14" s="1" t="s">
        <v>1</v>
      </c>
      <c r="GF14" s="1" t="s">
        <v>3</v>
      </c>
      <c r="GG14" s="1" t="s">
        <v>3</v>
      </c>
      <c r="GH14" s="1" t="s">
        <v>3</v>
      </c>
      <c r="GI14" s="1" t="s">
        <v>3</v>
      </c>
      <c r="GJ14" s="1" t="s">
        <v>3</v>
      </c>
      <c r="GK14" s="1" t="s">
        <v>18</v>
      </c>
      <c r="GP14" s="1" t="s">
        <v>18</v>
      </c>
      <c r="GW14" s="1" t="s">
        <v>18</v>
      </c>
      <c r="HT14" s="1" t="s">
        <v>18</v>
      </c>
      <c r="IC14" s="1" t="s">
        <v>18</v>
      </c>
      <c r="IG14" s="1" t="s">
        <v>4</v>
      </c>
      <c r="IH14" s="1" t="s">
        <v>18</v>
      </c>
      <c r="II14" s="1" t="s">
        <v>18</v>
      </c>
      <c r="IJ14" s="1" t="s">
        <v>4</v>
      </c>
      <c r="IK14" s="1" t="s">
        <v>18</v>
      </c>
      <c r="IL14" s="1" t="s">
        <v>18</v>
      </c>
      <c r="IM14" s="1" t="s">
        <v>18</v>
      </c>
      <c r="IN14" s="1" t="s">
        <v>18</v>
      </c>
      <c r="IO14" s="1" t="s">
        <v>9</v>
      </c>
      <c r="IP14" s="1" t="s">
        <v>9</v>
      </c>
      <c r="IQ14" s="1" t="s">
        <v>9</v>
      </c>
      <c r="IR14" s="1" t="s">
        <v>5</v>
      </c>
      <c r="IS14" s="1" t="s">
        <v>9</v>
      </c>
      <c r="IT14" s="1" t="s">
        <v>9</v>
      </c>
      <c r="IU14" s="1" t="s">
        <v>5</v>
      </c>
      <c r="IV14" s="1" t="s">
        <v>5</v>
      </c>
      <c r="IW14" s="1" t="s">
        <v>9</v>
      </c>
      <c r="IX14" s="1" t="s">
        <v>5</v>
      </c>
      <c r="IY14" s="1" t="s">
        <v>18</v>
      </c>
      <c r="JG14" s="1" t="s">
        <v>1</v>
      </c>
      <c r="JH14" s="1" t="s">
        <v>2</v>
      </c>
      <c r="JI14" s="1" t="s">
        <v>54</v>
      </c>
      <c r="JJ14" s="1" t="s">
        <v>54</v>
      </c>
      <c r="JK14" s="1" t="s">
        <v>1</v>
      </c>
      <c r="JL14" s="1" t="s">
        <v>52</v>
      </c>
      <c r="JM14" s="1" t="s">
        <v>52</v>
      </c>
      <c r="JN14" s="1" t="s">
        <v>54</v>
      </c>
      <c r="JO14" s="1" t="s">
        <v>2</v>
      </c>
      <c r="JP14" s="1" t="s">
        <v>2</v>
      </c>
      <c r="JQ14" s="1" t="s">
        <v>18</v>
      </c>
      <c r="JV14" s="1" t="s">
        <v>18</v>
      </c>
      <c r="KA14" s="1" t="s">
        <v>18</v>
      </c>
      <c r="KF14" s="1" t="s">
        <v>54</v>
      </c>
      <c r="KG14" s="1" t="s">
        <v>54</v>
      </c>
      <c r="KH14" s="1" t="s">
        <v>1</v>
      </c>
      <c r="KI14" s="1" t="s">
        <v>3</v>
      </c>
      <c r="KJ14" s="1" t="s">
        <v>1</v>
      </c>
      <c r="KK14" s="1" t="s">
        <v>3</v>
      </c>
      <c r="KL14" s="1" t="s">
        <v>4</v>
      </c>
      <c r="KM14" s="1" t="s">
        <v>2</v>
      </c>
      <c r="KN14" s="1" t="s">
        <v>2</v>
      </c>
      <c r="KO14" s="1" t="s">
        <v>1</v>
      </c>
      <c r="KP14" s="1" t="s">
        <v>18</v>
      </c>
    </row>
    <row r="15" spans="1:306" x14ac:dyDescent="0.2">
      <c r="A15" s="1" t="s">
        <v>0</v>
      </c>
      <c r="B15" s="1" t="s">
        <v>12</v>
      </c>
      <c r="C15" s="1" t="s">
        <v>55</v>
      </c>
      <c r="D15" s="1" t="s">
        <v>3</v>
      </c>
      <c r="E15" s="1" t="s">
        <v>3</v>
      </c>
      <c r="F15" s="1" t="s">
        <v>7</v>
      </c>
      <c r="G15" s="1" t="s">
        <v>3</v>
      </c>
      <c r="H15" s="1" t="s">
        <v>3</v>
      </c>
      <c r="I15" s="1" t="s">
        <v>18</v>
      </c>
      <c r="U15" s="1" t="s">
        <v>18</v>
      </c>
      <c r="AF15" s="1" t="s">
        <v>18</v>
      </c>
      <c r="AM15" s="1" t="s">
        <v>4</v>
      </c>
      <c r="AN15" s="1" t="s">
        <v>1</v>
      </c>
      <c r="AO15" s="1" t="s">
        <v>1</v>
      </c>
      <c r="AP15" s="1" t="s">
        <v>3</v>
      </c>
      <c r="AQ15" s="1" t="s">
        <v>3</v>
      </c>
      <c r="AR15" s="1" t="s">
        <v>1</v>
      </c>
      <c r="AS15" s="1" t="s">
        <v>3</v>
      </c>
      <c r="AT15" s="1" t="s">
        <v>7</v>
      </c>
      <c r="AU15" s="1" t="s">
        <v>3</v>
      </c>
      <c r="AV15" s="1" t="s">
        <v>3</v>
      </c>
      <c r="AW15" s="1" t="s">
        <v>3</v>
      </c>
      <c r="AX15" s="1" t="s">
        <v>3</v>
      </c>
      <c r="AY15" s="1" t="s">
        <v>3</v>
      </c>
      <c r="AZ15" s="1" t="s">
        <v>7</v>
      </c>
      <c r="BA15" s="1" t="s">
        <v>7</v>
      </c>
      <c r="BB15" s="1" t="s">
        <v>7</v>
      </c>
      <c r="BC15" s="1" t="s">
        <v>3</v>
      </c>
      <c r="BD15" s="1" t="s">
        <v>3</v>
      </c>
      <c r="BE15" s="1" t="s">
        <v>3</v>
      </c>
      <c r="BF15" s="1" t="s">
        <v>3</v>
      </c>
      <c r="BG15" s="1" t="s">
        <v>3</v>
      </c>
      <c r="BH15" s="1" t="s">
        <v>1</v>
      </c>
      <c r="BI15" s="1" t="s">
        <v>18</v>
      </c>
      <c r="BS15" s="1" t="s">
        <v>18</v>
      </c>
      <c r="BT15" s="1" t="s">
        <v>18</v>
      </c>
      <c r="BU15" s="1" t="s">
        <v>18</v>
      </c>
      <c r="BV15" s="1" t="s">
        <v>18</v>
      </c>
      <c r="BW15" s="1" t="s">
        <v>18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18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GK15" s="1" t="s">
        <v>18</v>
      </c>
      <c r="GP15" s="1" t="s">
        <v>4</v>
      </c>
      <c r="GQ15" s="1" t="s">
        <v>7</v>
      </c>
      <c r="GR15" s="1" t="s">
        <v>3</v>
      </c>
      <c r="GS15" s="1" t="s">
        <v>3</v>
      </c>
      <c r="GT15" s="1" t="s">
        <v>3</v>
      </c>
      <c r="GU15" s="1" t="s">
        <v>3</v>
      </c>
      <c r="GV15" s="1" t="s">
        <v>7</v>
      </c>
      <c r="GW15" s="1" t="s">
        <v>18</v>
      </c>
      <c r="HT15" s="1" t="s">
        <v>18</v>
      </c>
      <c r="IC15" s="1" t="s">
        <v>18</v>
      </c>
      <c r="IG15" s="1" t="s">
        <v>4</v>
      </c>
      <c r="IH15" s="1" t="s">
        <v>4</v>
      </c>
      <c r="II15" s="1" t="s">
        <v>18</v>
      </c>
      <c r="IJ15" s="1" t="s">
        <v>18</v>
      </c>
      <c r="IK15" s="1" t="s">
        <v>18</v>
      </c>
      <c r="IL15" s="1" t="s">
        <v>18</v>
      </c>
      <c r="IM15" s="1" t="s">
        <v>18</v>
      </c>
      <c r="IN15" s="1" t="s">
        <v>18</v>
      </c>
      <c r="IO15" s="1" t="s">
        <v>6</v>
      </c>
      <c r="IP15" s="1" t="s">
        <v>6</v>
      </c>
      <c r="IQ15" s="1" t="s">
        <v>6</v>
      </c>
      <c r="IR15" s="1" t="s">
        <v>6</v>
      </c>
      <c r="IS15" s="1" t="s">
        <v>6</v>
      </c>
      <c r="IT15" s="1" t="s">
        <v>6</v>
      </c>
      <c r="IU15" s="1" t="s">
        <v>6</v>
      </c>
      <c r="IV15" s="1" t="s">
        <v>6</v>
      </c>
      <c r="IW15" s="1" t="s">
        <v>6</v>
      </c>
      <c r="IX15" s="1" t="s">
        <v>6</v>
      </c>
      <c r="IY15" s="1" t="s">
        <v>18</v>
      </c>
      <c r="JG15" s="1" t="s">
        <v>3</v>
      </c>
      <c r="JH15" s="1" t="s">
        <v>3</v>
      </c>
      <c r="JI15" s="1" t="s">
        <v>1</v>
      </c>
      <c r="JJ15" s="1" t="s">
        <v>1</v>
      </c>
      <c r="JK15" s="1" t="s">
        <v>3</v>
      </c>
      <c r="JL15" s="1" t="s">
        <v>3</v>
      </c>
      <c r="JM15" s="1" t="s">
        <v>2</v>
      </c>
      <c r="JN15" s="1" t="s">
        <v>1</v>
      </c>
      <c r="JO15" s="1" t="s">
        <v>3</v>
      </c>
      <c r="JP15" s="1" t="s">
        <v>1</v>
      </c>
      <c r="JQ15" s="1" t="s">
        <v>18</v>
      </c>
      <c r="JV15" s="1" t="s">
        <v>18</v>
      </c>
      <c r="KA15" s="1" t="s">
        <v>18</v>
      </c>
      <c r="KF15" s="1" t="s">
        <v>3</v>
      </c>
      <c r="KG15" s="1" t="s">
        <v>54</v>
      </c>
      <c r="KH15" s="1" t="s">
        <v>3</v>
      </c>
      <c r="KI15" s="1" t="s">
        <v>3</v>
      </c>
      <c r="KJ15" s="1" t="s">
        <v>3</v>
      </c>
      <c r="KK15" s="1" t="s">
        <v>3</v>
      </c>
      <c r="KL15" s="1" t="s">
        <v>18</v>
      </c>
      <c r="KP15" s="1" t="s">
        <v>18</v>
      </c>
    </row>
    <row r="16" spans="1:306" x14ac:dyDescent="0.2">
      <c r="A16" s="1" t="s">
        <v>11</v>
      </c>
      <c r="B16" s="1" t="s">
        <v>12</v>
      </c>
      <c r="C16" s="1" t="s">
        <v>55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18</v>
      </c>
      <c r="U16" s="1" t="s">
        <v>18</v>
      </c>
      <c r="AF16" s="1" t="s">
        <v>18</v>
      </c>
      <c r="AM16" s="1" t="s">
        <v>18</v>
      </c>
      <c r="BI16" s="1" t="s">
        <v>18</v>
      </c>
      <c r="BS16" s="1" t="s">
        <v>4</v>
      </c>
      <c r="BT16" s="1" t="s">
        <v>18</v>
      </c>
      <c r="BU16" s="1" t="s">
        <v>18</v>
      </c>
      <c r="BV16" s="1" t="s">
        <v>18</v>
      </c>
      <c r="BW16" s="1" t="s">
        <v>4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4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18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FJ16" s="1" t="s">
        <v>7</v>
      </c>
      <c r="FK16" s="1" t="s">
        <v>7</v>
      </c>
      <c r="FL16" s="1" t="s">
        <v>7</v>
      </c>
      <c r="FM16" s="1" t="s">
        <v>7</v>
      </c>
      <c r="FN16" s="1" t="s">
        <v>3</v>
      </c>
      <c r="FO16" s="1" t="s">
        <v>3</v>
      </c>
      <c r="FP16" s="1" t="s">
        <v>3</v>
      </c>
      <c r="FQ16" s="1" t="s">
        <v>3</v>
      </c>
      <c r="FR16" s="1" t="s">
        <v>3</v>
      </c>
      <c r="FS16" s="1" t="s">
        <v>7</v>
      </c>
      <c r="FT16" s="1" t="s">
        <v>7</v>
      </c>
      <c r="FU16" s="1" t="s">
        <v>7</v>
      </c>
      <c r="FV16" s="1" t="s">
        <v>3</v>
      </c>
      <c r="FW16" s="1" t="s">
        <v>7</v>
      </c>
      <c r="FX16" s="1" t="s">
        <v>3</v>
      </c>
      <c r="FY16" s="1" t="s">
        <v>3</v>
      </c>
      <c r="FZ16" s="1" t="s">
        <v>7</v>
      </c>
      <c r="GA16" s="1" t="s">
        <v>7</v>
      </c>
      <c r="GB16" s="1" t="s">
        <v>7</v>
      </c>
      <c r="GC16" s="1" t="s">
        <v>7</v>
      </c>
      <c r="GD16" s="1" t="s">
        <v>7</v>
      </c>
      <c r="GE16" s="1" t="s">
        <v>7</v>
      </c>
      <c r="GF16" s="1" t="s">
        <v>7</v>
      </c>
      <c r="GG16" s="1" t="s">
        <v>7</v>
      </c>
      <c r="GH16" s="1" t="s">
        <v>3</v>
      </c>
      <c r="GI16" s="1" t="s">
        <v>7</v>
      </c>
      <c r="GJ16" s="1" t="s">
        <v>3</v>
      </c>
      <c r="GK16" s="1" t="s">
        <v>18</v>
      </c>
      <c r="GP16" s="1" t="s">
        <v>18</v>
      </c>
      <c r="GW16" s="1" t="s">
        <v>18</v>
      </c>
      <c r="HT16" s="1" t="s">
        <v>18</v>
      </c>
      <c r="IC16" s="1" t="s">
        <v>18</v>
      </c>
      <c r="IG16" s="1" t="s">
        <v>18</v>
      </c>
      <c r="IH16" s="1" t="s">
        <v>18</v>
      </c>
      <c r="II16" s="1" t="s">
        <v>18</v>
      </c>
      <c r="IJ16" s="1" t="s">
        <v>4</v>
      </c>
      <c r="IK16" s="1" t="s">
        <v>18</v>
      </c>
      <c r="IL16" s="1" t="s">
        <v>18</v>
      </c>
      <c r="IM16" s="1" t="s">
        <v>18</v>
      </c>
      <c r="IN16" s="1" t="s">
        <v>18</v>
      </c>
      <c r="IO16" s="1" t="s">
        <v>6</v>
      </c>
      <c r="IP16" s="1" t="s">
        <v>6</v>
      </c>
      <c r="IQ16" s="1" t="s">
        <v>6</v>
      </c>
      <c r="IR16" s="1" t="s">
        <v>6</v>
      </c>
      <c r="IS16" s="1" t="s">
        <v>6</v>
      </c>
      <c r="IT16" s="1" t="s">
        <v>6</v>
      </c>
      <c r="IU16" s="1" t="s">
        <v>6</v>
      </c>
      <c r="IV16" s="1" t="s">
        <v>6</v>
      </c>
      <c r="IW16" s="1" t="s">
        <v>6</v>
      </c>
      <c r="IX16" s="1" t="s">
        <v>6</v>
      </c>
      <c r="IY16" s="1" t="s">
        <v>4</v>
      </c>
      <c r="IZ16" s="1" t="s">
        <v>3</v>
      </c>
      <c r="JA16" s="1" t="s">
        <v>3</v>
      </c>
      <c r="JB16" s="1" t="s">
        <v>3</v>
      </c>
      <c r="JC16" s="1" t="s">
        <v>7</v>
      </c>
      <c r="JD16" s="1" t="s">
        <v>3</v>
      </c>
      <c r="JE16" s="1" t="s">
        <v>3</v>
      </c>
      <c r="JF16" s="1" t="s">
        <v>3</v>
      </c>
      <c r="JG16" s="1" t="s">
        <v>3</v>
      </c>
      <c r="JH16" s="1" t="s">
        <v>3</v>
      </c>
      <c r="JI16" s="1" t="s">
        <v>54</v>
      </c>
      <c r="JJ16" s="1" t="s">
        <v>54</v>
      </c>
      <c r="JK16" s="1" t="s">
        <v>7</v>
      </c>
      <c r="JL16" s="1" t="s">
        <v>3</v>
      </c>
      <c r="JM16" s="1" t="s">
        <v>7</v>
      </c>
      <c r="JN16" s="1" t="s">
        <v>54</v>
      </c>
      <c r="JO16" s="1" t="s">
        <v>3</v>
      </c>
      <c r="JP16" s="1" t="s">
        <v>3</v>
      </c>
      <c r="JQ16" s="1" t="s">
        <v>18</v>
      </c>
      <c r="JV16" s="1" t="s">
        <v>18</v>
      </c>
      <c r="KA16" s="1" t="s">
        <v>18</v>
      </c>
      <c r="KF16" s="1" t="s">
        <v>7</v>
      </c>
      <c r="KG16" s="1" t="s">
        <v>7</v>
      </c>
      <c r="KH16" s="1" t="s">
        <v>7</v>
      </c>
      <c r="KI16" s="1" t="s">
        <v>7</v>
      </c>
      <c r="KJ16" s="1" t="s">
        <v>7</v>
      </c>
      <c r="KK16" s="1" t="s">
        <v>7</v>
      </c>
      <c r="KL16" s="1" t="s">
        <v>18</v>
      </c>
      <c r="KP16" s="1" t="s">
        <v>18</v>
      </c>
    </row>
    <row r="17" spans="1:302" x14ac:dyDescent="0.2">
      <c r="A17" s="1" t="s">
        <v>0</v>
      </c>
      <c r="B17" s="1" t="s">
        <v>12</v>
      </c>
      <c r="C17" s="1" t="s">
        <v>55</v>
      </c>
      <c r="D17" s="1" t="s">
        <v>54</v>
      </c>
      <c r="E17" s="1" t="s">
        <v>54</v>
      </c>
      <c r="F17" s="1" t="s">
        <v>54</v>
      </c>
      <c r="G17" s="1" t="s">
        <v>1</v>
      </c>
      <c r="H17" s="1" t="s">
        <v>1</v>
      </c>
      <c r="I17" s="1" t="s">
        <v>4</v>
      </c>
      <c r="J17" s="1" t="s">
        <v>1</v>
      </c>
      <c r="K17" s="1" t="s">
        <v>1</v>
      </c>
      <c r="L17" s="1" t="s">
        <v>2</v>
      </c>
      <c r="M17" s="1" t="s">
        <v>1</v>
      </c>
      <c r="N17" s="1" t="s">
        <v>1</v>
      </c>
      <c r="O17" s="1" t="s">
        <v>53</v>
      </c>
      <c r="P17" s="1" t="s">
        <v>1</v>
      </c>
      <c r="Q17" s="1" t="s">
        <v>1</v>
      </c>
      <c r="R17" s="1" t="s">
        <v>52</v>
      </c>
      <c r="S17" s="1" t="s">
        <v>1</v>
      </c>
      <c r="T17" s="1" t="s">
        <v>52</v>
      </c>
      <c r="U17" s="1" t="s">
        <v>18</v>
      </c>
      <c r="AF17" s="1" t="s">
        <v>18</v>
      </c>
      <c r="AM17" s="1" t="s">
        <v>18</v>
      </c>
      <c r="BI17" s="1" t="s">
        <v>18</v>
      </c>
      <c r="BS17" s="1" t="s">
        <v>4</v>
      </c>
      <c r="BT17" s="1" t="s">
        <v>18</v>
      </c>
      <c r="BU17" s="1" t="s">
        <v>18</v>
      </c>
      <c r="BV17" s="1" t="s">
        <v>18</v>
      </c>
      <c r="BW17" s="1" t="s">
        <v>4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4</v>
      </c>
      <c r="DZ17" s="1" t="s">
        <v>18</v>
      </c>
      <c r="EA17" s="1" t="s">
        <v>18</v>
      </c>
      <c r="EB17" s="1" t="s">
        <v>18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FJ17" s="1" t="s">
        <v>1</v>
      </c>
      <c r="FK17" s="1" t="s">
        <v>53</v>
      </c>
      <c r="FL17" s="1" t="s">
        <v>1</v>
      </c>
      <c r="FM17" s="1" t="s">
        <v>2</v>
      </c>
      <c r="FN17" s="1" t="s">
        <v>52</v>
      </c>
      <c r="FO17" s="1" t="s">
        <v>1</v>
      </c>
      <c r="FP17" s="1" t="s">
        <v>1</v>
      </c>
      <c r="FQ17" s="1" t="s">
        <v>1</v>
      </c>
      <c r="FR17" s="1" t="s">
        <v>3</v>
      </c>
      <c r="FS17" s="1" t="s">
        <v>3</v>
      </c>
      <c r="FT17" s="1" t="s">
        <v>2</v>
      </c>
      <c r="FU17" s="1" t="s">
        <v>2</v>
      </c>
      <c r="FV17" s="1" t="s">
        <v>2</v>
      </c>
      <c r="FW17" s="1" t="s">
        <v>1</v>
      </c>
      <c r="FX17" s="1" t="s">
        <v>53</v>
      </c>
      <c r="FY17" s="1" t="s">
        <v>2</v>
      </c>
      <c r="FZ17" s="1" t="s">
        <v>3</v>
      </c>
      <c r="GA17" s="1" t="s">
        <v>53</v>
      </c>
      <c r="GB17" s="1" t="s">
        <v>3</v>
      </c>
      <c r="GC17" s="1" t="s">
        <v>3</v>
      </c>
      <c r="GD17" s="1" t="s">
        <v>3</v>
      </c>
      <c r="GE17" s="1" t="s">
        <v>1</v>
      </c>
      <c r="GF17" s="1" t="s">
        <v>1</v>
      </c>
      <c r="GG17" s="1" t="s">
        <v>1</v>
      </c>
      <c r="GH17" s="1" t="s">
        <v>53</v>
      </c>
      <c r="GI17" s="1" t="s">
        <v>1</v>
      </c>
      <c r="GJ17" s="1" t="s">
        <v>1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18</v>
      </c>
      <c r="IG17" s="1" t="s">
        <v>4</v>
      </c>
      <c r="IH17" s="1" t="s">
        <v>18</v>
      </c>
      <c r="II17" s="1" t="s">
        <v>18</v>
      </c>
      <c r="IJ17" s="1" t="s">
        <v>4</v>
      </c>
      <c r="IK17" s="1" t="s">
        <v>18</v>
      </c>
      <c r="IL17" s="1" t="s">
        <v>18</v>
      </c>
      <c r="IM17" s="1" t="s">
        <v>18</v>
      </c>
      <c r="IN17" s="1" t="s">
        <v>18</v>
      </c>
      <c r="IO17" s="1" t="s">
        <v>9</v>
      </c>
      <c r="IP17" s="1" t="s">
        <v>9</v>
      </c>
      <c r="IQ17" s="1" t="s">
        <v>5</v>
      </c>
      <c r="IR17" s="1" t="s">
        <v>9</v>
      </c>
      <c r="IS17" s="1" t="s">
        <v>9</v>
      </c>
      <c r="IT17" s="1" t="s">
        <v>8</v>
      </c>
      <c r="IU17" s="1" t="s">
        <v>10</v>
      </c>
      <c r="IV17" s="1" t="s">
        <v>10</v>
      </c>
      <c r="IW17" s="1" t="s">
        <v>5</v>
      </c>
      <c r="IX17" s="1" t="s">
        <v>10</v>
      </c>
      <c r="IY17" s="1" t="s">
        <v>18</v>
      </c>
      <c r="JG17" s="1" t="s">
        <v>7</v>
      </c>
      <c r="JH17" s="1" t="s">
        <v>7</v>
      </c>
      <c r="JI17" s="1" t="s">
        <v>54</v>
      </c>
      <c r="JJ17" s="1" t="s">
        <v>54</v>
      </c>
      <c r="JK17" s="1" t="s">
        <v>2</v>
      </c>
      <c r="JL17" s="1" t="s">
        <v>2</v>
      </c>
      <c r="JM17" s="1" t="s">
        <v>52</v>
      </c>
      <c r="JN17" s="1" t="s">
        <v>54</v>
      </c>
      <c r="JO17" s="1" t="s">
        <v>54</v>
      </c>
      <c r="JP17" s="1" t="s">
        <v>54</v>
      </c>
      <c r="JQ17" s="1" t="s">
        <v>18</v>
      </c>
      <c r="JV17" s="1" t="s">
        <v>18</v>
      </c>
      <c r="KA17" s="1" t="s">
        <v>18</v>
      </c>
      <c r="KF17" s="1" t="s">
        <v>54</v>
      </c>
      <c r="KG17" s="1" t="s">
        <v>2</v>
      </c>
      <c r="KH17" s="1" t="s">
        <v>1</v>
      </c>
      <c r="KI17" s="1" t="s">
        <v>1</v>
      </c>
      <c r="KJ17" s="1" t="s">
        <v>3</v>
      </c>
      <c r="KK17" s="1" t="s">
        <v>1</v>
      </c>
      <c r="KL17" s="1" t="s">
        <v>18</v>
      </c>
      <c r="KP17" s="1" t="s">
        <v>18</v>
      </c>
    </row>
    <row r="18" spans="1:302" x14ac:dyDescent="0.2">
      <c r="A18" s="1" t="s">
        <v>11</v>
      </c>
      <c r="B18" s="1" t="s">
        <v>12</v>
      </c>
      <c r="C18" s="1" t="s">
        <v>55</v>
      </c>
      <c r="D18" s="1" t="s">
        <v>3</v>
      </c>
      <c r="E18" s="1" t="s">
        <v>3</v>
      </c>
      <c r="F18" s="1" t="s">
        <v>3</v>
      </c>
      <c r="G18" s="1" t="s">
        <v>1</v>
      </c>
      <c r="H18" s="1" t="s">
        <v>1</v>
      </c>
      <c r="I18" s="1" t="s">
        <v>18</v>
      </c>
      <c r="U18" s="1" t="s">
        <v>18</v>
      </c>
      <c r="AF18" s="1" t="s">
        <v>18</v>
      </c>
      <c r="AM18" s="1" t="s">
        <v>18</v>
      </c>
      <c r="BI18" s="1" t="s">
        <v>18</v>
      </c>
      <c r="BS18" s="1" t="s">
        <v>18</v>
      </c>
      <c r="BT18" s="1" t="s">
        <v>18</v>
      </c>
      <c r="BU18" s="1" t="s">
        <v>18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18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GK18" s="1" t="s">
        <v>18</v>
      </c>
      <c r="GP18" s="1" t="s">
        <v>4</v>
      </c>
      <c r="GQ18" s="1" t="s">
        <v>3</v>
      </c>
      <c r="GR18" s="1" t="s">
        <v>7</v>
      </c>
      <c r="GS18" s="1" t="s">
        <v>7</v>
      </c>
      <c r="GT18" s="1" t="s">
        <v>7</v>
      </c>
      <c r="GU18" s="1" t="s">
        <v>7</v>
      </c>
      <c r="GV18" s="1" t="s">
        <v>7</v>
      </c>
      <c r="GW18" s="1" t="s">
        <v>18</v>
      </c>
      <c r="HT18" s="1" t="s">
        <v>18</v>
      </c>
      <c r="IC18" s="1" t="s">
        <v>4</v>
      </c>
      <c r="ID18" s="1" t="s">
        <v>3</v>
      </c>
      <c r="IE18" s="1" t="s">
        <v>3</v>
      </c>
      <c r="IF18" s="1" t="s">
        <v>3</v>
      </c>
      <c r="IG18" s="1" t="s">
        <v>4</v>
      </c>
      <c r="IH18" s="1" t="s">
        <v>18</v>
      </c>
      <c r="II18" s="1" t="s">
        <v>18</v>
      </c>
      <c r="IJ18" s="1" t="s">
        <v>18</v>
      </c>
      <c r="IK18" s="1" t="s">
        <v>18</v>
      </c>
      <c r="IL18" s="1" t="s">
        <v>18</v>
      </c>
      <c r="IM18" s="1" t="s">
        <v>18</v>
      </c>
      <c r="IN18" s="1" t="s">
        <v>18</v>
      </c>
      <c r="IO18" s="1" t="s">
        <v>9</v>
      </c>
      <c r="IP18" s="1" t="s">
        <v>9</v>
      </c>
      <c r="IQ18" s="1" t="s">
        <v>9</v>
      </c>
      <c r="IR18" s="1" t="s">
        <v>9</v>
      </c>
      <c r="IS18" s="1" t="s">
        <v>9</v>
      </c>
      <c r="IT18" s="1" t="s">
        <v>9</v>
      </c>
      <c r="IU18" s="1" t="s">
        <v>9</v>
      </c>
      <c r="IV18" s="1" t="s">
        <v>9</v>
      </c>
      <c r="IW18" s="1" t="s">
        <v>9</v>
      </c>
      <c r="IX18" s="1" t="s">
        <v>9</v>
      </c>
      <c r="IY18" s="1" t="s">
        <v>4</v>
      </c>
      <c r="IZ18" s="1" t="s">
        <v>3</v>
      </c>
      <c r="JA18" s="1" t="s">
        <v>3</v>
      </c>
      <c r="JB18" s="1" t="s">
        <v>3</v>
      </c>
      <c r="JC18" s="1" t="s">
        <v>1</v>
      </c>
      <c r="JD18" s="1" t="s">
        <v>1</v>
      </c>
      <c r="JE18" s="1" t="s">
        <v>3</v>
      </c>
      <c r="JF18" s="1" t="s">
        <v>1</v>
      </c>
      <c r="JG18" s="1" t="s">
        <v>3</v>
      </c>
      <c r="JH18" s="1" t="s">
        <v>3</v>
      </c>
      <c r="JI18" s="1" t="s">
        <v>3</v>
      </c>
      <c r="JJ18" s="1" t="s">
        <v>3</v>
      </c>
      <c r="JK18" s="1" t="s">
        <v>3</v>
      </c>
      <c r="JL18" s="1" t="s">
        <v>3</v>
      </c>
      <c r="JM18" s="1" t="s">
        <v>3</v>
      </c>
      <c r="JN18" s="1" t="s">
        <v>3</v>
      </c>
      <c r="JO18" s="1" t="s">
        <v>3</v>
      </c>
      <c r="JP18" s="1" t="s">
        <v>1</v>
      </c>
      <c r="JQ18" s="1" t="s">
        <v>18</v>
      </c>
      <c r="JV18" s="1" t="s">
        <v>18</v>
      </c>
      <c r="KA18" s="1" t="s">
        <v>18</v>
      </c>
      <c r="KF18" s="1" t="s">
        <v>1</v>
      </c>
      <c r="KG18" s="1" t="s">
        <v>1</v>
      </c>
      <c r="KH18" s="1" t="s">
        <v>1</v>
      </c>
      <c r="KI18" s="1" t="s">
        <v>1</v>
      </c>
      <c r="KJ18" s="1" t="s">
        <v>1</v>
      </c>
      <c r="KK18" s="1" t="s">
        <v>1</v>
      </c>
      <c r="KL18" s="1" t="s">
        <v>18</v>
      </c>
      <c r="KP18" s="1" t="s">
        <v>18</v>
      </c>
    </row>
    <row r="19" spans="1:302" x14ac:dyDescent="0.2">
      <c r="A19" s="1" t="s">
        <v>11</v>
      </c>
      <c r="B19" s="1" t="s">
        <v>12</v>
      </c>
      <c r="C19" s="1" t="s">
        <v>55</v>
      </c>
      <c r="D19" s="1" t="s">
        <v>7</v>
      </c>
      <c r="E19" s="1" t="s">
        <v>7</v>
      </c>
      <c r="F19" s="1" t="s">
        <v>7</v>
      </c>
      <c r="G19" s="1" t="s">
        <v>3</v>
      </c>
      <c r="H19" s="1" t="s">
        <v>3</v>
      </c>
      <c r="I19" s="1" t="s">
        <v>4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  <c r="O19" s="1" t="s">
        <v>3</v>
      </c>
      <c r="P19" s="1" t="s">
        <v>7</v>
      </c>
      <c r="Q19" s="1" t="s">
        <v>7</v>
      </c>
      <c r="R19" s="1" t="s">
        <v>7</v>
      </c>
      <c r="S19" s="1" t="s">
        <v>7</v>
      </c>
      <c r="T19" s="1" t="s">
        <v>7</v>
      </c>
      <c r="U19" s="1" t="s">
        <v>18</v>
      </c>
      <c r="AF19" s="1" t="s">
        <v>18</v>
      </c>
      <c r="AM19" s="1" t="s">
        <v>18</v>
      </c>
      <c r="BI19" s="1" t="s">
        <v>18</v>
      </c>
      <c r="BS19" s="1" t="s">
        <v>18</v>
      </c>
      <c r="BT19" s="1" t="s">
        <v>18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18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GK19" s="1" t="s">
        <v>18</v>
      </c>
      <c r="GP19" s="1" t="s">
        <v>4</v>
      </c>
      <c r="GQ19" s="1" t="s">
        <v>3</v>
      </c>
      <c r="GR19" s="1" t="s">
        <v>3</v>
      </c>
      <c r="GS19" s="1" t="s">
        <v>3</v>
      </c>
      <c r="GT19" s="1" t="s">
        <v>3</v>
      </c>
      <c r="GU19" s="1" t="s">
        <v>1</v>
      </c>
      <c r="GV19" s="1" t="s">
        <v>7</v>
      </c>
      <c r="GW19" s="1" t="s">
        <v>18</v>
      </c>
      <c r="HT19" s="1" t="s">
        <v>18</v>
      </c>
      <c r="IC19" s="1" t="s">
        <v>18</v>
      </c>
      <c r="IG19" s="1" t="s">
        <v>4</v>
      </c>
      <c r="IH19" s="1" t="s">
        <v>18</v>
      </c>
      <c r="II19" s="1" t="s">
        <v>18</v>
      </c>
      <c r="IJ19" s="1" t="s">
        <v>18</v>
      </c>
      <c r="IK19" s="1" t="s">
        <v>18</v>
      </c>
      <c r="IL19" s="1" t="s">
        <v>18</v>
      </c>
      <c r="IM19" s="1" t="s">
        <v>18</v>
      </c>
      <c r="IN19" s="1" t="s">
        <v>18</v>
      </c>
      <c r="IO19" s="1" t="s">
        <v>9</v>
      </c>
      <c r="IP19" s="1" t="s">
        <v>6</v>
      </c>
      <c r="IQ19" s="1" t="s">
        <v>9</v>
      </c>
      <c r="IR19" s="1" t="s">
        <v>6</v>
      </c>
      <c r="IS19" s="1" t="s">
        <v>6</v>
      </c>
      <c r="IT19" s="1" t="s">
        <v>6</v>
      </c>
      <c r="IU19" s="1" t="s">
        <v>9</v>
      </c>
      <c r="IV19" s="1" t="s">
        <v>6</v>
      </c>
      <c r="IW19" s="1" t="s">
        <v>9</v>
      </c>
      <c r="IX19" s="1" t="s">
        <v>6</v>
      </c>
      <c r="IY19" s="1" t="s">
        <v>18</v>
      </c>
      <c r="JG19" s="1" t="s">
        <v>7</v>
      </c>
      <c r="JH19" s="1" t="s">
        <v>7</v>
      </c>
      <c r="JI19" s="1" t="s">
        <v>7</v>
      </c>
      <c r="JJ19" s="1" t="s">
        <v>7</v>
      </c>
      <c r="JK19" s="1" t="s">
        <v>7</v>
      </c>
      <c r="JL19" s="1" t="s">
        <v>7</v>
      </c>
      <c r="JM19" s="1" t="s">
        <v>7</v>
      </c>
      <c r="JN19" s="1" t="s">
        <v>7</v>
      </c>
      <c r="JO19" s="1" t="s">
        <v>3</v>
      </c>
      <c r="JP19" s="1" t="s">
        <v>3</v>
      </c>
      <c r="JQ19" s="1" t="s">
        <v>18</v>
      </c>
      <c r="JV19" s="1" t="s">
        <v>4</v>
      </c>
      <c r="JW19" s="1" t="s">
        <v>3</v>
      </c>
      <c r="JX19" s="1" t="s">
        <v>53</v>
      </c>
      <c r="JY19" s="1" t="s">
        <v>7</v>
      </c>
      <c r="JZ19" s="1" t="s">
        <v>53</v>
      </c>
      <c r="KA19" s="1" t="s">
        <v>18</v>
      </c>
      <c r="KF19" s="1" t="s">
        <v>7</v>
      </c>
      <c r="KG19" s="1" t="s">
        <v>3</v>
      </c>
      <c r="KH19" s="1" t="s">
        <v>7</v>
      </c>
      <c r="KI19" s="1" t="s">
        <v>3</v>
      </c>
      <c r="KJ19" s="1" t="s">
        <v>7</v>
      </c>
      <c r="KK19" s="1" t="s">
        <v>7</v>
      </c>
      <c r="KL19" s="1" t="s">
        <v>4</v>
      </c>
      <c r="KM19" s="1" t="s">
        <v>7</v>
      </c>
      <c r="KN19" s="1" t="s">
        <v>3</v>
      </c>
      <c r="KO19" s="1" t="s">
        <v>7</v>
      </c>
      <c r="KP19" s="1" t="s">
        <v>18</v>
      </c>
    </row>
    <row r="20" spans="1:302" x14ac:dyDescent="0.2">
      <c r="A20" s="1" t="s">
        <v>0</v>
      </c>
      <c r="B20" s="1" t="s">
        <v>12</v>
      </c>
      <c r="C20" s="1" t="s">
        <v>55</v>
      </c>
      <c r="D20" s="1" t="s">
        <v>3</v>
      </c>
      <c r="E20" s="1" t="s">
        <v>3</v>
      </c>
      <c r="F20" s="1" t="s">
        <v>1</v>
      </c>
      <c r="G20" s="1" t="s">
        <v>2</v>
      </c>
      <c r="H20" s="1" t="s">
        <v>52</v>
      </c>
      <c r="I20" s="1" t="s">
        <v>4</v>
      </c>
      <c r="J20" s="1" t="s">
        <v>2</v>
      </c>
      <c r="K20" s="1" t="s">
        <v>2</v>
      </c>
      <c r="L20" s="1" t="s">
        <v>1</v>
      </c>
      <c r="M20" s="1" t="s">
        <v>3</v>
      </c>
      <c r="N20" s="1" t="s">
        <v>1</v>
      </c>
      <c r="O20" s="1" t="s">
        <v>2</v>
      </c>
      <c r="P20" s="1" t="s">
        <v>2</v>
      </c>
      <c r="Q20" s="1" t="s">
        <v>3</v>
      </c>
      <c r="R20" s="1" t="s">
        <v>53</v>
      </c>
      <c r="S20" s="1" t="s">
        <v>3</v>
      </c>
      <c r="T20" s="1" t="s">
        <v>53</v>
      </c>
      <c r="U20" s="1" t="s">
        <v>18</v>
      </c>
      <c r="AF20" s="1" t="s">
        <v>18</v>
      </c>
      <c r="AM20" s="1" t="s">
        <v>18</v>
      </c>
      <c r="BI20" s="1" t="s">
        <v>18</v>
      </c>
      <c r="BS20" s="1" t="s">
        <v>18</v>
      </c>
      <c r="BT20" s="1" t="s">
        <v>18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18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GK20" s="1" t="s">
        <v>18</v>
      </c>
      <c r="GP20" s="1" t="s">
        <v>4</v>
      </c>
      <c r="GQ20" s="1" t="s">
        <v>3</v>
      </c>
      <c r="GR20" s="1" t="s">
        <v>52</v>
      </c>
      <c r="GS20" s="1" t="s">
        <v>3</v>
      </c>
      <c r="GT20" s="1" t="s">
        <v>3</v>
      </c>
      <c r="GU20" s="1" t="s">
        <v>2</v>
      </c>
      <c r="GV20" s="1" t="s">
        <v>3</v>
      </c>
      <c r="GW20" s="1" t="s">
        <v>18</v>
      </c>
      <c r="HT20" s="1" t="s">
        <v>18</v>
      </c>
      <c r="IC20" s="1" t="s">
        <v>18</v>
      </c>
      <c r="IG20" s="1" t="s">
        <v>4</v>
      </c>
      <c r="IH20" s="1" t="s">
        <v>18</v>
      </c>
      <c r="II20" s="1" t="s">
        <v>18</v>
      </c>
      <c r="IJ20" s="1" t="s">
        <v>18</v>
      </c>
      <c r="IK20" s="1" t="s">
        <v>18</v>
      </c>
      <c r="IL20" s="1" t="s">
        <v>18</v>
      </c>
      <c r="IM20" s="1" t="s">
        <v>18</v>
      </c>
      <c r="IN20" s="1" t="s">
        <v>18</v>
      </c>
      <c r="IO20" s="1" t="s">
        <v>9</v>
      </c>
      <c r="IP20" s="1" t="s">
        <v>9</v>
      </c>
      <c r="IQ20" s="1" t="s">
        <v>9</v>
      </c>
      <c r="IR20" s="1" t="s">
        <v>9</v>
      </c>
      <c r="IS20" s="1" t="s">
        <v>9</v>
      </c>
      <c r="IT20" s="1" t="s">
        <v>9</v>
      </c>
      <c r="IU20" s="1" t="s">
        <v>9</v>
      </c>
      <c r="IV20" s="1" t="s">
        <v>9</v>
      </c>
      <c r="IW20" s="1" t="s">
        <v>9</v>
      </c>
      <c r="IX20" s="1" t="s">
        <v>10</v>
      </c>
      <c r="IY20" s="1" t="s">
        <v>18</v>
      </c>
      <c r="JG20" s="1" t="s">
        <v>2</v>
      </c>
      <c r="JH20" s="1" t="s">
        <v>2</v>
      </c>
      <c r="JI20" s="1" t="s">
        <v>52</v>
      </c>
      <c r="JJ20" s="1" t="s">
        <v>54</v>
      </c>
      <c r="JK20" s="1" t="s">
        <v>2</v>
      </c>
      <c r="JL20" s="1" t="s">
        <v>2</v>
      </c>
      <c r="JM20" s="1" t="s">
        <v>1</v>
      </c>
      <c r="JN20" s="1" t="s">
        <v>54</v>
      </c>
      <c r="JO20" s="1" t="s">
        <v>2</v>
      </c>
      <c r="JP20" s="1" t="s">
        <v>2</v>
      </c>
      <c r="JQ20" s="1" t="s">
        <v>18</v>
      </c>
      <c r="JV20" s="1" t="s">
        <v>18</v>
      </c>
      <c r="KA20" s="1" t="s">
        <v>18</v>
      </c>
      <c r="KF20" s="1" t="s">
        <v>1</v>
      </c>
      <c r="KG20" s="1" t="s">
        <v>2</v>
      </c>
      <c r="KH20" s="1" t="s">
        <v>1</v>
      </c>
      <c r="KI20" s="1" t="s">
        <v>2</v>
      </c>
      <c r="KJ20" s="1" t="s">
        <v>3</v>
      </c>
      <c r="KK20" s="1" t="s">
        <v>1</v>
      </c>
      <c r="KL20" s="1" t="s">
        <v>18</v>
      </c>
      <c r="KP20" s="1" t="s">
        <v>18</v>
      </c>
    </row>
    <row r="21" spans="1:302" x14ac:dyDescent="0.2">
      <c r="A21" s="1" t="s">
        <v>11</v>
      </c>
      <c r="B21" s="1" t="s">
        <v>12</v>
      </c>
      <c r="C21" s="1" t="s">
        <v>55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18</v>
      </c>
      <c r="U21" s="1" t="s">
        <v>18</v>
      </c>
      <c r="AF21" s="1" t="s">
        <v>18</v>
      </c>
      <c r="AM21" s="1" t="s">
        <v>18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18</v>
      </c>
      <c r="GP21" s="1" t="s">
        <v>18</v>
      </c>
      <c r="GW21" s="1" t="s">
        <v>18</v>
      </c>
      <c r="HT21" s="1" t="s">
        <v>18</v>
      </c>
      <c r="IC21" s="1" t="s">
        <v>18</v>
      </c>
      <c r="IG21" s="1" t="s">
        <v>18</v>
      </c>
      <c r="IH21" s="1" t="s">
        <v>18</v>
      </c>
      <c r="II21" s="1" t="s">
        <v>18</v>
      </c>
      <c r="IJ21" s="1" t="s">
        <v>18</v>
      </c>
      <c r="IK21" s="1" t="s">
        <v>18</v>
      </c>
      <c r="IL21" s="1" t="s">
        <v>18</v>
      </c>
      <c r="IM21" s="1" t="s">
        <v>4</v>
      </c>
      <c r="IN21" s="1" t="s">
        <v>18</v>
      </c>
      <c r="IO21" s="1" t="s">
        <v>6</v>
      </c>
      <c r="IP21" s="1" t="s">
        <v>6</v>
      </c>
      <c r="IQ21" s="1" t="s">
        <v>6</v>
      </c>
      <c r="IR21" s="1" t="s">
        <v>6</v>
      </c>
      <c r="IS21" s="1" t="s">
        <v>6</v>
      </c>
      <c r="IT21" s="1" t="s">
        <v>6</v>
      </c>
      <c r="IU21" s="1" t="s">
        <v>6</v>
      </c>
      <c r="IV21" s="1" t="s">
        <v>6</v>
      </c>
      <c r="IW21" s="1" t="s">
        <v>6</v>
      </c>
      <c r="IX21" s="1" t="s">
        <v>6</v>
      </c>
      <c r="IY21" s="1" t="s">
        <v>4</v>
      </c>
      <c r="IZ21" s="1" t="s">
        <v>7</v>
      </c>
      <c r="JA21" s="1" t="s">
        <v>7</v>
      </c>
      <c r="JB21" s="1" t="s">
        <v>7</v>
      </c>
      <c r="JC21" s="1" t="s">
        <v>7</v>
      </c>
      <c r="JD21" s="1" t="s">
        <v>7</v>
      </c>
      <c r="JE21" s="1" t="s">
        <v>7</v>
      </c>
      <c r="JF21" s="1" t="s">
        <v>7</v>
      </c>
      <c r="JG21" s="1" t="s">
        <v>7</v>
      </c>
      <c r="JH21" s="1" t="s">
        <v>7</v>
      </c>
      <c r="JI21" s="1" t="s">
        <v>7</v>
      </c>
      <c r="JJ21" s="1" t="s">
        <v>7</v>
      </c>
      <c r="JK21" s="1" t="s">
        <v>7</v>
      </c>
      <c r="JL21" s="1" t="s">
        <v>7</v>
      </c>
      <c r="JM21" s="1" t="s">
        <v>7</v>
      </c>
      <c r="JN21" s="1" t="s">
        <v>7</v>
      </c>
      <c r="JO21" s="1" t="s">
        <v>7</v>
      </c>
      <c r="JP21" s="1" t="s">
        <v>7</v>
      </c>
      <c r="JQ21" s="1" t="s">
        <v>18</v>
      </c>
      <c r="JV21" s="1" t="s">
        <v>18</v>
      </c>
      <c r="KA21" s="1" t="s">
        <v>18</v>
      </c>
      <c r="KF21" s="1" t="s">
        <v>7</v>
      </c>
      <c r="KG21" s="1" t="s">
        <v>7</v>
      </c>
      <c r="KH21" s="1" t="s">
        <v>7</v>
      </c>
      <c r="KI21" s="1" t="s">
        <v>7</v>
      </c>
      <c r="KJ21" s="1" t="s">
        <v>7</v>
      </c>
      <c r="KK21" s="1" t="s">
        <v>7</v>
      </c>
      <c r="KL21" s="1" t="s">
        <v>18</v>
      </c>
      <c r="KP21" s="1" t="s">
        <v>18</v>
      </c>
    </row>
    <row r="22" spans="1:302" x14ac:dyDescent="0.2">
      <c r="A22" s="1" t="s">
        <v>11</v>
      </c>
      <c r="B22" s="1" t="s">
        <v>12</v>
      </c>
      <c r="C22" s="1" t="s">
        <v>55</v>
      </c>
      <c r="D22" s="1" t="s">
        <v>7</v>
      </c>
      <c r="E22" s="1" t="s">
        <v>7</v>
      </c>
      <c r="F22" s="1" t="s">
        <v>3</v>
      </c>
      <c r="G22" s="1" t="s">
        <v>3</v>
      </c>
      <c r="H22" s="1" t="s">
        <v>3</v>
      </c>
      <c r="I22" s="1" t="s">
        <v>18</v>
      </c>
      <c r="U22" s="1" t="s">
        <v>18</v>
      </c>
      <c r="AF22" s="1" t="s">
        <v>4</v>
      </c>
      <c r="AG22" s="1" t="s">
        <v>1</v>
      </c>
      <c r="AH22" s="1" t="s">
        <v>7</v>
      </c>
      <c r="AI22" s="1" t="s">
        <v>7</v>
      </c>
      <c r="AJ22" s="1" t="s">
        <v>3</v>
      </c>
      <c r="AK22" s="1" t="s">
        <v>3</v>
      </c>
      <c r="AL22" s="1" t="s">
        <v>7</v>
      </c>
      <c r="AM22" s="1" t="s">
        <v>18</v>
      </c>
      <c r="BI22" s="1" t="s">
        <v>18</v>
      </c>
      <c r="BS22" s="1" t="s">
        <v>18</v>
      </c>
      <c r="BT22" s="1" t="s">
        <v>18</v>
      </c>
      <c r="BU22" s="1" t="s">
        <v>18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18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GK22" s="1" t="s">
        <v>18</v>
      </c>
      <c r="GP22" s="1" t="s">
        <v>18</v>
      </c>
      <c r="GW22" s="1" t="s">
        <v>18</v>
      </c>
      <c r="HT22" s="1" t="s">
        <v>18</v>
      </c>
      <c r="IC22" s="1" t="s">
        <v>18</v>
      </c>
      <c r="IG22" s="1" t="s">
        <v>18</v>
      </c>
      <c r="IH22" s="1" t="s">
        <v>18</v>
      </c>
      <c r="II22" s="1" t="s">
        <v>4</v>
      </c>
      <c r="IJ22" s="1" t="s">
        <v>18</v>
      </c>
      <c r="IK22" s="1" t="s">
        <v>18</v>
      </c>
      <c r="IL22" s="1" t="s">
        <v>4</v>
      </c>
      <c r="IM22" s="1" t="s">
        <v>18</v>
      </c>
      <c r="IN22" s="1" t="s">
        <v>18</v>
      </c>
      <c r="IO22" s="1" t="s">
        <v>9</v>
      </c>
      <c r="IP22" s="1" t="s">
        <v>5</v>
      </c>
      <c r="IQ22" s="1" t="s">
        <v>9</v>
      </c>
      <c r="IR22" s="1" t="s">
        <v>9</v>
      </c>
      <c r="IS22" s="1" t="s">
        <v>5</v>
      </c>
      <c r="IT22" s="1" t="s">
        <v>9</v>
      </c>
      <c r="IU22" s="1" t="s">
        <v>8</v>
      </c>
      <c r="IV22" s="1" t="s">
        <v>9</v>
      </c>
      <c r="IW22" s="1" t="s">
        <v>5</v>
      </c>
      <c r="IX22" s="1" t="s">
        <v>5</v>
      </c>
      <c r="IY22" s="1" t="s">
        <v>4</v>
      </c>
      <c r="IZ22" s="1" t="s">
        <v>3</v>
      </c>
      <c r="JA22" s="1" t="s">
        <v>1</v>
      </c>
      <c r="JB22" s="1" t="s">
        <v>1</v>
      </c>
      <c r="JC22" s="1" t="s">
        <v>1</v>
      </c>
      <c r="JD22" s="1" t="s">
        <v>1</v>
      </c>
      <c r="JE22" s="1" t="s">
        <v>1</v>
      </c>
      <c r="JF22" s="1" t="s">
        <v>1</v>
      </c>
      <c r="JG22" s="1" t="s">
        <v>3</v>
      </c>
      <c r="JH22" s="1" t="s">
        <v>3</v>
      </c>
      <c r="JI22" s="1" t="s">
        <v>1</v>
      </c>
      <c r="JJ22" s="1" t="s">
        <v>3</v>
      </c>
      <c r="JK22" s="1" t="s">
        <v>7</v>
      </c>
      <c r="JL22" s="1" t="s">
        <v>1</v>
      </c>
      <c r="JM22" s="1" t="s">
        <v>2</v>
      </c>
      <c r="JN22" s="1" t="s">
        <v>2</v>
      </c>
      <c r="JO22" s="1" t="s">
        <v>1</v>
      </c>
      <c r="JP22" s="1" t="s">
        <v>3</v>
      </c>
      <c r="JQ22" s="1" t="s">
        <v>18</v>
      </c>
      <c r="JV22" s="1" t="s">
        <v>18</v>
      </c>
      <c r="KA22" s="1" t="s">
        <v>4</v>
      </c>
      <c r="KB22" s="1" t="s">
        <v>2</v>
      </c>
      <c r="KC22" s="1" t="s">
        <v>2</v>
      </c>
      <c r="KD22" s="1" t="s">
        <v>3</v>
      </c>
      <c r="KE22" s="1" t="s">
        <v>2</v>
      </c>
      <c r="KF22" s="1" t="s">
        <v>1</v>
      </c>
      <c r="KG22" s="1" t="s">
        <v>3</v>
      </c>
      <c r="KH22" s="1" t="s">
        <v>3</v>
      </c>
      <c r="KI22" s="1" t="s">
        <v>3</v>
      </c>
      <c r="KJ22" s="1" t="s">
        <v>1</v>
      </c>
      <c r="KK22" s="1" t="s">
        <v>3</v>
      </c>
      <c r="KL22" s="1" t="s">
        <v>18</v>
      </c>
      <c r="KP22" s="1" t="s">
        <v>18</v>
      </c>
    </row>
    <row r="23" spans="1:302" x14ac:dyDescent="0.2">
      <c r="A23" s="1" t="s">
        <v>0</v>
      </c>
      <c r="B23" s="1" t="s">
        <v>12</v>
      </c>
      <c r="C23" s="1" t="s">
        <v>55</v>
      </c>
      <c r="D23" s="1" t="s">
        <v>3</v>
      </c>
      <c r="E23" s="1" t="s">
        <v>3</v>
      </c>
      <c r="F23" s="1" t="s">
        <v>3</v>
      </c>
      <c r="G23" s="1" t="s">
        <v>7</v>
      </c>
      <c r="H23" s="1" t="s">
        <v>3</v>
      </c>
      <c r="I23" s="1" t="s">
        <v>4</v>
      </c>
      <c r="J23" s="1" t="s">
        <v>1</v>
      </c>
      <c r="K23" s="1" t="s">
        <v>3</v>
      </c>
      <c r="L23" s="1" t="s">
        <v>3</v>
      </c>
      <c r="M23" s="1" t="s">
        <v>53</v>
      </c>
      <c r="N23" s="1" t="s">
        <v>3</v>
      </c>
      <c r="O23" s="1" t="s">
        <v>1</v>
      </c>
      <c r="P23" s="1" t="s">
        <v>1</v>
      </c>
      <c r="Q23" s="1" t="s">
        <v>7</v>
      </c>
      <c r="R23" s="1" t="s">
        <v>53</v>
      </c>
      <c r="S23" s="1" t="s">
        <v>53</v>
      </c>
      <c r="T23" s="1" t="s">
        <v>1</v>
      </c>
      <c r="U23" s="1" t="s">
        <v>18</v>
      </c>
      <c r="AF23" s="1" t="s">
        <v>18</v>
      </c>
      <c r="AM23" s="1" t="s">
        <v>4</v>
      </c>
      <c r="AN23" s="1" t="s">
        <v>7</v>
      </c>
      <c r="AO23" s="1" t="s">
        <v>3</v>
      </c>
      <c r="AP23" s="1" t="s">
        <v>1</v>
      </c>
      <c r="AQ23" s="1" t="s">
        <v>1</v>
      </c>
      <c r="AR23" s="1" t="s">
        <v>1</v>
      </c>
      <c r="AS23" s="1" t="s">
        <v>7</v>
      </c>
      <c r="AT23" s="1" t="s">
        <v>3</v>
      </c>
      <c r="AU23" s="1" t="s">
        <v>7</v>
      </c>
      <c r="AV23" s="1" t="s">
        <v>7</v>
      </c>
      <c r="AW23" s="1" t="s">
        <v>7</v>
      </c>
      <c r="AX23" s="1" t="s">
        <v>7</v>
      </c>
      <c r="AY23" s="1" t="s">
        <v>7</v>
      </c>
      <c r="AZ23" s="1" t="s">
        <v>3</v>
      </c>
      <c r="BA23" s="1" t="s">
        <v>3</v>
      </c>
      <c r="BB23" s="1" t="s">
        <v>3</v>
      </c>
      <c r="BC23" s="1" t="s">
        <v>3</v>
      </c>
      <c r="BD23" s="1" t="s">
        <v>3</v>
      </c>
      <c r="BE23" s="1" t="s">
        <v>3</v>
      </c>
      <c r="BF23" s="1" t="s">
        <v>3</v>
      </c>
      <c r="BG23" s="1" t="s">
        <v>3</v>
      </c>
      <c r="BH23" s="1" t="s">
        <v>1</v>
      </c>
      <c r="BI23" s="1" t="s">
        <v>4</v>
      </c>
      <c r="BJ23" s="1" t="s">
        <v>7</v>
      </c>
      <c r="BK23" s="1" t="s">
        <v>7</v>
      </c>
      <c r="BL23" s="1" t="s">
        <v>3</v>
      </c>
      <c r="BM23" s="1" t="s">
        <v>3</v>
      </c>
      <c r="BN23" s="1" t="s">
        <v>1</v>
      </c>
      <c r="BO23" s="1" t="s">
        <v>3</v>
      </c>
      <c r="BP23" s="1" t="s">
        <v>3</v>
      </c>
      <c r="BQ23" s="1" t="s">
        <v>3</v>
      </c>
      <c r="BR23" s="1" t="s">
        <v>7</v>
      </c>
      <c r="BS23" s="1" t="s">
        <v>4</v>
      </c>
      <c r="BT23" s="1" t="s">
        <v>18</v>
      </c>
      <c r="BU23" s="1" t="s">
        <v>18</v>
      </c>
      <c r="BV23" s="1" t="s">
        <v>18</v>
      </c>
      <c r="BW23" s="1" t="s">
        <v>4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18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4</v>
      </c>
      <c r="EA23" s="1" t="s">
        <v>18</v>
      </c>
      <c r="EB23" s="1" t="s">
        <v>18</v>
      </c>
      <c r="EC23" s="1" t="s">
        <v>18</v>
      </c>
      <c r="ED23" s="1" t="s">
        <v>18</v>
      </c>
      <c r="EE23" s="1" t="s">
        <v>18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FJ23" s="1" t="s">
        <v>3</v>
      </c>
      <c r="FK23" s="1" t="s">
        <v>3</v>
      </c>
      <c r="FL23" s="1" t="s">
        <v>1</v>
      </c>
      <c r="FM23" s="1" t="s">
        <v>1</v>
      </c>
      <c r="FN23" s="1" t="s">
        <v>3</v>
      </c>
      <c r="FO23" s="1" t="s">
        <v>3</v>
      </c>
      <c r="FP23" s="1" t="s">
        <v>7</v>
      </c>
      <c r="FQ23" s="1" t="s">
        <v>7</v>
      </c>
      <c r="FR23" s="1" t="s">
        <v>3</v>
      </c>
      <c r="FS23" s="1" t="s">
        <v>1</v>
      </c>
      <c r="FT23" s="1" t="s">
        <v>3</v>
      </c>
      <c r="FU23" s="1" t="s">
        <v>3</v>
      </c>
      <c r="FV23" s="1" t="s">
        <v>3</v>
      </c>
      <c r="FW23" s="1" t="s">
        <v>1</v>
      </c>
      <c r="FX23" s="1" t="s">
        <v>3</v>
      </c>
      <c r="FY23" s="1" t="s">
        <v>3</v>
      </c>
      <c r="FZ23" s="1" t="s">
        <v>3</v>
      </c>
      <c r="GA23" s="1" t="s">
        <v>3</v>
      </c>
      <c r="GB23" s="1" t="s">
        <v>3</v>
      </c>
      <c r="GC23" s="1" t="s">
        <v>3</v>
      </c>
      <c r="GD23" s="1" t="s">
        <v>7</v>
      </c>
      <c r="GE23" s="1" t="s">
        <v>3</v>
      </c>
      <c r="GF23" s="1" t="s">
        <v>3</v>
      </c>
      <c r="GG23" s="1" t="s">
        <v>3</v>
      </c>
      <c r="GH23" s="1" t="s">
        <v>52</v>
      </c>
      <c r="GI23" s="1" t="s">
        <v>7</v>
      </c>
      <c r="GJ23" s="1" t="s">
        <v>3</v>
      </c>
      <c r="GK23" s="1" t="s">
        <v>18</v>
      </c>
      <c r="GP23" s="1" t="s">
        <v>4</v>
      </c>
      <c r="GQ23" s="1" t="s">
        <v>3</v>
      </c>
      <c r="GR23" s="1" t="s">
        <v>3</v>
      </c>
      <c r="GS23" s="1" t="s">
        <v>3</v>
      </c>
      <c r="GT23" s="1" t="s">
        <v>53</v>
      </c>
      <c r="GU23" s="1" t="s">
        <v>3</v>
      </c>
      <c r="GV23" s="1" t="s">
        <v>3</v>
      </c>
      <c r="GW23" s="1" t="s">
        <v>18</v>
      </c>
      <c r="HT23" s="1" t="s">
        <v>4</v>
      </c>
      <c r="HU23" s="1" t="s">
        <v>53</v>
      </c>
      <c r="HV23" s="1" t="s">
        <v>1</v>
      </c>
      <c r="HW23" s="1" t="s">
        <v>3</v>
      </c>
      <c r="HX23" s="1" t="s">
        <v>3</v>
      </c>
      <c r="HY23" s="1" t="s">
        <v>52</v>
      </c>
      <c r="HZ23" s="1" t="s">
        <v>53</v>
      </c>
      <c r="IA23" s="1" t="s">
        <v>7</v>
      </c>
      <c r="IB23" s="1" t="s">
        <v>7</v>
      </c>
      <c r="IC23" s="1" t="s">
        <v>18</v>
      </c>
      <c r="IG23" s="1" t="s">
        <v>4</v>
      </c>
      <c r="IH23" s="1" t="s">
        <v>18</v>
      </c>
      <c r="II23" s="1" t="s">
        <v>18</v>
      </c>
      <c r="IJ23" s="1" t="s">
        <v>4</v>
      </c>
      <c r="IK23" s="1" t="s">
        <v>18</v>
      </c>
      <c r="IL23" s="1" t="s">
        <v>18</v>
      </c>
      <c r="IM23" s="1" t="s">
        <v>4</v>
      </c>
      <c r="IN23" s="1" t="s">
        <v>18</v>
      </c>
      <c r="IO23" s="1" t="s">
        <v>6</v>
      </c>
      <c r="IP23" s="1" t="s">
        <v>6</v>
      </c>
      <c r="IQ23" s="1" t="s">
        <v>6</v>
      </c>
      <c r="IR23" s="1" t="s">
        <v>6</v>
      </c>
      <c r="IS23" s="1" t="s">
        <v>6</v>
      </c>
      <c r="IT23" s="1" t="s">
        <v>6</v>
      </c>
      <c r="IU23" s="1" t="s">
        <v>9</v>
      </c>
      <c r="IV23" s="1" t="s">
        <v>6</v>
      </c>
      <c r="IW23" s="1" t="s">
        <v>6</v>
      </c>
      <c r="IX23" s="1" t="s">
        <v>10</v>
      </c>
      <c r="IY23" s="1" t="s">
        <v>18</v>
      </c>
      <c r="JG23" s="1" t="s">
        <v>3</v>
      </c>
      <c r="JH23" s="1" t="s">
        <v>3</v>
      </c>
      <c r="JI23" s="1" t="s">
        <v>3</v>
      </c>
      <c r="JJ23" s="1" t="s">
        <v>54</v>
      </c>
      <c r="JK23" s="1" t="s">
        <v>3</v>
      </c>
      <c r="JL23" s="1" t="s">
        <v>3</v>
      </c>
      <c r="JM23" s="1" t="s">
        <v>54</v>
      </c>
      <c r="JN23" s="1" t="s">
        <v>2</v>
      </c>
      <c r="JO23" s="1" t="s">
        <v>1</v>
      </c>
      <c r="JP23" s="1" t="s">
        <v>1</v>
      </c>
      <c r="JQ23" s="1" t="s">
        <v>18</v>
      </c>
      <c r="JV23" s="1" t="s">
        <v>18</v>
      </c>
      <c r="KA23" s="1" t="s">
        <v>18</v>
      </c>
      <c r="KF23" s="1" t="s">
        <v>1</v>
      </c>
      <c r="KG23" s="1" t="s">
        <v>1</v>
      </c>
      <c r="KH23" s="1" t="s">
        <v>3</v>
      </c>
      <c r="KI23" s="1" t="s">
        <v>3</v>
      </c>
      <c r="KJ23" s="1" t="s">
        <v>3</v>
      </c>
      <c r="KK23" s="1" t="s">
        <v>3</v>
      </c>
      <c r="KL23" s="1" t="s">
        <v>4</v>
      </c>
      <c r="KM23" s="1" t="s">
        <v>1</v>
      </c>
      <c r="KN23" s="1" t="s">
        <v>1</v>
      </c>
      <c r="KO23" s="1" t="s">
        <v>1</v>
      </c>
      <c r="KP23" s="1" t="s">
        <v>18</v>
      </c>
    </row>
    <row r="24" spans="1:302" x14ac:dyDescent="0.2">
      <c r="A24" s="1" t="s">
        <v>0</v>
      </c>
      <c r="B24" s="1" t="s">
        <v>12</v>
      </c>
      <c r="C24" s="1" t="s">
        <v>55</v>
      </c>
      <c r="D24" s="1" t="s">
        <v>54</v>
      </c>
      <c r="E24" s="1" t="s">
        <v>54</v>
      </c>
      <c r="F24" s="1" t="s">
        <v>54</v>
      </c>
      <c r="G24" s="1" t="s">
        <v>54</v>
      </c>
      <c r="H24" s="1" t="s">
        <v>54</v>
      </c>
      <c r="I24" s="1" t="s">
        <v>4</v>
      </c>
      <c r="J24" s="1" t="s">
        <v>7</v>
      </c>
      <c r="K24" s="1" t="s">
        <v>3</v>
      </c>
      <c r="L24" s="1" t="s">
        <v>3</v>
      </c>
      <c r="M24" s="1" t="s">
        <v>53</v>
      </c>
      <c r="N24" s="1" t="s">
        <v>1</v>
      </c>
      <c r="O24" s="1" t="s">
        <v>53</v>
      </c>
      <c r="P24" s="1" t="s">
        <v>53</v>
      </c>
      <c r="Q24" s="1" t="s">
        <v>3</v>
      </c>
      <c r="R24" s="1" t="s">
        <v>3</v>
      </c>
      <c r="S24" s="1" t="s">
        <v>3</v>
      </c>
      <c r="T24" s="1" t="s">
        <v>53</v>
      </c>
      <c r="U24" s="1" t="s">
        <v>4</v>
      </c>
      <c r="V24" s="1" t="s">
        <v>53</v>
      </c>
      <c r="W24" s="1" t="s">
        <v>53</v>
      </c>
      <c r="X24" s="1" t="s">
        <v>3</v>
      </c>
      <c r="Y24" s="1" t="s">
        <v>3</v>
      </c>
      <c r="Z24" s="1" t="s">
        <v>3</v>
      </c>
      <c r="AA24" s="1" t="s">
        <v>7</v>
      </c>
      <c r="AB24" s="1" t="s">
        <v>7</v>
      </c>
      <c r="AC24" s="1" t="s">
        <v>7</v>
      </c>
      <c r="AD24" s="1" t="s">
        <v>7</v>
      </c>
      <c r="AE24" s="1" t="s">
        <v>7</v>
      </c>
      <c r="AF24" s="1" t="s">
        <v>18</v>
      </c>
      <c r="AM24" s="1" t="s">
        <v>4</v>
      </c>
      <c r="AN24" s="1" t="s">
        <v>7</v>
      </c>
      <c r="AO24" s="1" t="s">
        <v>1</v>
      </c>
      <c r="AP24" s="1" t="s">
        <v>3</v>
      </c>
      <c r="AQ24" s="1" t="s">
        <v>2</v>
      </c>
      <c r="AR24" s="1" t="s">
        <v>1</v>
      </c>
      <c r="AS24" s="1" t="s">
        <v>3</v>
      </c>
      <c r="AT24" s="1" t="s">
        <v>1</v>
      </c>
      <c r="AU24" s="1" t="s">
        <v>53</v>
      </c>
      <c r="AV24" s="1" t="s">
        <v>7</v>
      </c>
      <c r="AW24" s="1" t="s">
        <v>7</v>
      </c>
      <c r="AX24" s="1" t="s">
        <v>7</v>
      </c>
      <c r="AY24" s="1" t="s">
        <v>7</v>
      </c>
      <c r="AZ24" s="1" t="s">
        <v>3</v>
      </c>
      <c r="BA24" s="1" t="s">
        <v>3</v>
      </c>
      <c r="BB24" s="1" t="s">
        <v>3</v>
      </c>
      <c r="BC24" s="1" t="s">
        <v>7</v>
      </c>
      <c r="BD24" s="1" t="s">
        <v>3</v>
      </c>
      <c r="BE24" s="1" t="s">
        <v>7</v>
      </c>
      <c r="BF24" s="1" t="s">
        <v>3</v>
      </c>
      <c r="BG24" s="1" t="s">
        <v>1</v>
      </c>
      <c r="BH24" s="1" t="s">
        <v>1</v>
      </c>
      <c r="BI24" s="1" t="s">
        <v>4</v>
      </c>
      <c r="BJ24" s="1" t="s">
        <v>3</v>
      </c>
      <c r="BK24" s="1" t="s">
        <v>7</v>
      </c>
      <c r="BL24" s="1" t="s">
        <v>7</v>
      </c>
      <c r="BM24" s="1" t="s">
        <v>7</v>
      </c>
      <c r="BN24" s="1" t="s">
        <v>1</v>
      </c>
      <c r="BO24" s="1" t="s">
        <v>3</v>
      </c>
      <c r="BP24" s="1" t="s">
        <v>7</v>
      </c>
      <c r="BQ24" s="1" t="s">
        <v>7</v>
      </c>
      <c r="BR24" s="1" t="s">
        <v>3</v>
      </c>
      <c r="BS24" s="1" t="s">
        <v>4</v>
      </c>
      <c r="BT24" s="1" t="s">
        <v>4</v>
      </c>
      <c r="BU24" s="1" t="s">
        <v>18</v>
      </c>
      <c r="BV24" s="1" t="s">
        <v>4</v>
      </c>
      <c r="BW24" s="1" t="s">
        <v>18</v>
      </c>
      <c r="BX24" s="1" t="s">
        <v>18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18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4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FJ24" s="1" t="s">
        <v>1</v>
      </c>
      <c r="FK24" s="1" t="s">
        <v>2</v>
      </c>
      <c r="FL24" s="1" t="s">
        <v>1</v>
      </c>
      <c r="FM24" s="1" t="s">
        <v>1</v>
      </c>
      <c r="FN24" s="1" t="s">
        <v>1</v>
      </c>
      <c r="FO24" s="1" t="s">
        <v>1</v>
      </c>
      <c r="FP24" s="1" t="s">
        <v>1</v>
      </c>
      <c r="FQ24" s="1" t="s">
        <v>1</v>
      </c>
      <c r="FR24" s="1" t="s">
        <v>2</v>
      </c>
      <c r="FS24" s="1" t="s">
        <v>1</v>
      </c>
      <c r="FT24" s="1" t="s">
        <v>1</v>
      </c>
      <c r="FU24" s="1" t="s">
        <v>3</v>
      </c>
      <c r="FV24" s="1" t="s">
        <v>3</v>
      </c>
      <c r="FW24" s="1" t="s">
        <v>1</v>
      </c>
      <c r="FX24" s="1" t="s">
        <v>3</v>
      </c>
      <c r="FY24" s="1" t="s">
        <v>1</v>
      </c>
      <c r="FZ24" s="1" t="s">
        <v>7</v>
      </c>
      <c r="GA24" s="1" t="s">
        <v>1</v>
      </c>
      <c r="GB24" s="1" t="s">
        <v>1</v>
      </c>
      <c r="GC24" s="1" t="s">
        <v>7</v>
      </c>
      <c r="GD24" s="1" t="s">
        <v>7</v>
      </c>
      <c r="GE24" s="1" t="s">
        <v>7</v>
      </c>
      <c r="GF24" s="1" t="s">
        <v>3</v>
      </c>
      <c r="GG24" s="1" t="s">
        <v>3</v>
      </c>
      <c r="GH24" s="1" t="s">
        <v>3</v>
      </c>
      <c r="GI24" s="1" t="s">
        <v>3</v>
      </c>
      <c r="GJ24" s="1" t="s">
        <v>3</v>
      </c>
      <c r="GK24" s="1" t="s">
        <v>18</v>
      </c>
      <c r="GP24" s="1" t="s">
        <v>18</v>
      </c>
      <c r="GW24" s="1" t="s">
        <v>18</v>
      </c>
      <c r="HT24" s="1" t="s">
        <v>18</v>
      </c>
      <c r="IC24" s="1" t="s">
        <v>18</v>
      </c>
      <c r="IG24" s="1" t="s">
        <v>4</v>
      </c>
      <c r="IH24" s="1" t="s">
        <v>4</v>
      </c>
      <c r="II24" s="1" t="s">
        <v>18</v>
      </c>
      <c r="IJ24" s="1" t="s">
        <v>4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6</v>
      </c>
      <c r="IP24" s="1" t="s">
        <v>6</v>
      </c>
      <c r="IQ24" s="1" t="s">
        <v>6</v>
      </c>
      <c r="IR24" s="1" t="s">
        <v>6</v>
      </c>
      <c r="IS24" s="1" t="s">
        <v>6</v>
      </c>
      <c r="IT24" s="1" t="s">
        <v>6</v>
      </c>
      <c r="IU24" s="1" t="s">
        <v>5</v>
      </c>
      <c r="IV24" s="1" t="s">
        <v>6</v>
      </c>
      <c r="IW24" s="1" t="s">
        <v>6</v>
      </c>
      <c r="IX24" s="1" t="s">
        <v>9</v>
      </c>
      <c r="IY24" s="1" t="s">
        <v>18</v>
      </c>
      <c r="JG24" s="1" t="s">
        <v>7</v>
      </c>
      <c r="JH24" s="1" t="s">
        <v>7</v>
      </c>
      <c r="JI24" s="1" t="s">
        <v>2</v>
      </c>
      <c r="JJ24" s="1" t="s">
        <v>2</v>
      </c>
      <c r="JK24" s="1" t="s">
        <v>54</v>
      </c>
      <c r="JL24" s="1" t="s">
        <v>54</v>
      </c>
      <c r="JM24" s="1" t="s">
        <v>54</v>
      </c>
      <c r="JN24" s="1" t="s">
        <v>54</v>
      </c>
      <c r="JO24" s="1" t="s">
        <v>52</v>
      </c>
      <c r="JP24" s="1" t="s">
        <v>52</v>
      </c>
      <c r="JQ24" s="1" t="s">
        <v>18</v>
      </c>
      <c r="JV24" s="1" t="s">
        <v>18</v>
      </c>
      <c r="KA24" s="1" t="s">
        <v>18</v>
      </c>
      <c r="KF24" s="1" t="s">
        <v>54</v>
      </c>
      <c r="KG24" s="1" t="s">
        <v>54</v>
      </c>
      <c r="KH24" s="1" t="s">
        <v>2</v>
      </c>
      <c r="KI24" s="1" t="s">
        <v>2</v>
      </c>
      <c r="KJ24" s="1" t="s">
        <v>3</v>
      </c>
      <c r="KK24" s="1" t="s">
        <v>3</v>
      </c>
      <c r="KL24" s="1" t="s">
        <v>4</v>
      </c>
      <c r="KM24" s="1" t="s">
        <v>1</v>
      </c>
      <c r="KN24" s="1" t="s">
        <v>1</v>
      </c>
      <c r="KO24" s="1" t="s">
        <v>1</v>
      </c>
      <c r="KP24" s="1" t="s">
        <v>18</v>
      </c>
    </row>
    <row r="25" spans="1:302" x14ac:dyDescent="0.2">
      <c r="A25" s="1" t="s">
        <v>0</v>
      </c>
      <c r="B25" s="1" t="s">
        <v>12</v>
      </c>
      <c r="C25" s="1" t="s">
        <v>55</v>
      </c>
      <c r="D25" s="1" t="s">
        <v>3</v>
      </c>
      <c r="E25" s="1" t="s">
        <v>3</v>
      </c>
      <c r="F25" s="1" t="s">
        <v>3</v>
      </c>
      <c r="G25" s="1" t="s">
        <v>54</v>
      </c>
      <c r="H25" s="1" t="s">
        <v>54</v>
      </c>
      <c r="I25" s="1" t="s">
        <v>4</v>
      </c>
      <c r="J25" s="1" t="s">
        <v>53</v>
      </c>
      <c r="K25" s="1" t="s">
        <v>3</v>
      </c>
      <c r="L25" s="1" t="s">
        <v>3</v>
      </c>
      <c r="M25" s="1" t="s">
        <v>53</v>
      </c>
      <c r="N25" s="1" t="s">
        <v>53</v>
      </c>
      <c r="O25" s="1" t="s">
        <v>53</v>
      </c>
      <c r="P25" s="1" t="s">
        <v>7</v>
      </c>
      <c r="Q25" s="1" t="s">
        <v>7</v>
      </c>
      <c r="R25" s="1" t="s">
        <v>53</v>
      </c>
      <c r="S25" s="1" t="s">
        <v>53</v>
      </c>
      <c r="T25" s="1" t="s">
        <v>53</v>
      </c>
      <c r="U25" s="1" t="s">
        <v>4</v>
      </c>
      <c r="V25" s="1" t="s">
        <v>52</v>
      </c>
      <c r="W25" s="1" t="s">
        <v>2</v>
      </c>
      <c r="X25" s="1" t="s">
        <v>1</v>
      </c>
      <c r="Y25" s="1" t="s">
        <v>1</v>
      </c>
      <c r="Z25" s="1" t="s">
        <v>1</v>
      </c>
      <c r="AA25" s="1" t="s">
        <v>3</v>
      </c>
      <c r="AB25" s="1" t="s">
        <v>3</v>
      </c>
      <c r="AC25" s="1" t="s">
        <v>3</v>
      </c>
      <c r="AD25" s="1" t="s">
        <v>2</v>
      </c>
      <c r="AE25" s="1" t="s">
        <v>52</v>
      </c>
      <c r="AF25" s="1" t="s">
        <v>4</v>
      </c>
      <c r="AG25" s="1" t="s">
        <v>53</v>
      </c>
      <c r="AH25" s="1" t="s">
        <v>1</v>
      </c>
      <c r="AI25" s="1" t="s">
        <v>1</v>
      </c>
      <c r="AJ25" s="1" t="s">
        <v>53</v>
      </c>
      <c r="AK25" s="1" t="s">
        <v>53</v>
      </c>
      <c r="AL25" s="1" t="s">
        <v>3</v>
      </c>
      <c r="AM25" s="1" t="s">
        <v>4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3</v>
      </c>
      <c r="AV25" s="1" t="s">
        <v>3</v>
      </c>
      <c r="AW25" s="1" t="s">
        <v>53</v>
      </c>
      <c r="AX25" s="1" t="s">
        <v>52</v>
      </c>
      <c r="AY25" s="1" t="s">
        <v>2</v>
      </c>
      <c r="AZ25" s="1" t="s">
        <v>7</v>
      </c>
      <c r="BA25" s="1" t="s">
        <v>3</v>
      </c>
      <c r="BB25" s="1" t="s">
        <v>3</v>
      </c>
      <c r="BC25" s="1" t="s">
        <v>1</v>
      </c>
      <c r="BD25" s="1" t="s">
        <v>3</v>
      </c>
      <c r="BE25" s="1" t="s">
        <v>2</v>
      </c>
      <c r="BF25" s="1" t="s">
        <v>52</v>
      </c>
      <c r="BG25" s="1" t="s">
        <v>52</v>
      </c>
      <c r="BH25" s="1" t="s">
        <v>2</v>
      </c>
      <c r="BI25" s="1" t="s">
        <v>18</v>
      </c>
      <c r="BS25" s="1" t="s">
        <v>4</v>
      </c>
      <c r="BT25" s="1" t="s">
        <v>4</v>
      </c>
      <c r="BU25" s="1" t="s">
        <v>18</v>
      </c>
      <c r="BV25" s="1" t="s">
        <v>18</v>
      </c>
      <c r="BW25" s="1" t="s">
        <v>18</v>
      </c>
      <c r="BX25" s="1" t="s">
        <v>18</v>
      </c>
      <c r="BY25" s="1" t="s">
        <v>18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18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18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4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FJ25" s="1" t="s">
        <v>2</v>
      </c>
      <c r="FK25" s="1" t="s">
        <v>3</v>
      </c>
      <c r="FL25" s="1" t="s">
        <v>3</v>
      </c>
      <c r="FM25" s="1" t="s">
        <v>3</v>
      </c>
      <c r="FN25" s="1" t="s">
        <v>53</v>
      </c>
      <c r="FO25" s="1" t="s">
        <v>7</v>
      </c>
      <c r="FP25" s="1" t="s">
        <v>7</v>
      </c>
      <c r="FQ25" s="1" t="s">
        <v>7</v>
      </c>
      <c r="FR25" s="1" t="s">
        <v>3</v>
      </c>
      <c r="FS25" s="1" t="s">
        <v>52</v>
      </c>
      <c r="FT25" s="1" t="s">
        <v>7</v>
      </c>
      <c r="FU25" s="1" t="s">
        <v>7</v>
      </c>
      <c r="FV25" s="1" t="s">
        <v>7</v>
      </c>
      <c r="FW25" s="1" t="s">
        <v>3</v>
      </c>
      <c r="FX25" s="1" t="s">
        <v>7</v>
      </c>
      <c r="FY25" s="1" t="s">
        <v>7</v>
      </c>
      <c r="FZ25" s="1" t="s">
        <v>3</v>
      </c>
      <c r="GA25" s="1" t="s">
        <v>7</v>
      </c>
      <c r="GB25" s="1" t="s">
        <v>3</v>
      </c>
      <c r="GC25" s="1" t="s">
        <v>1</v>
      </c>
      <c r="GD25" s="1" t="s">
        <v>3</v>
      </c>
      <c r="GE25" s="1" t="s">
        <v>1</v>
      </c>
      <c r="GF25" s="1" t="s">
        <v>53</v>
      </c>
      <c r="GG25" s="1" t="s">
        <v>53</v>
      </c>
      <c r="GH25" s="1" t="s">
        <v>53</v>
      </c>
      <c r="GI25" s="1" t="s">
        <v>53</v>
      </c>
      <c r="GJ25" s="1" t="s">
        <v>53</v>
      </c>
      <c r="GK25" s="1" t="s">
        <v>18</v>
      </c>
      <c r="GP25" s="1" t="s">
        <v>18</v>
      </c>
      <c r="GW25" s="1" t="s">
        <v>18</v>
      </c>
      <c r="HT25" s="1" t="s">
        <v>18</v>
      </c>
      <c r="IC25" s="1" t="s">
        <v>18</v>
      </c>
      <c r="IG25" s="1" t="s">
        <v>4</v>
      </c>
      <c r="IH25" s="1" t="s">
        <v>4</v>
      </c>
      <c r="II25" s="1" t="s">
        <v>18</v>
      </c>
      <c r="IJ25" s="1" t="s">
        <v>4</v>
      </c>
      <c r="IK25" s="1" t="s">
        <v>18</v>
      </c>
      <c r="IL25" s="1" t="s">
        <v>18</v>
      </c>
      <c r="IM25" s="1" t="s">
        <v>18</v>
      </c>
      <c r="IN25" s="1" t="s">
        <v>18</v>
      </c>
      <c r="IO25" s="1" t="s">
        <v>5</v>
      </c>
      <c r="IP25" s="1" t="s">
        <v>9</v>
      </c>
      <c r="IQ25" s="1" t="s">
        <v>5</v>
      </c>
      <c r="IR25" s="1" t="s">
        <v>5</v>
      </c>
      <c r="IS25" s="1" t="s">
        <v>9</v>
      </c>
      <c r="IT25" s="1" t="s">
        <v>6</v>
      </c>
      <c r="IU25" s="1" t="s">
        <v>5</v>
      </c>
      <c r="IV25" s="1" t="s">
        <v>5</v>
      </c>
      <c r="IW25" s="1" t="s">
        <v>9</v>
      </c>
      <c r="IX25" s="1" t="s">
        <v>9</v>
      </c>
      <c r="IY25" s="1" t="s">
        <v>18</v>
      </c>
      <c r="JG25" s="1" t="s">
        <v>2</v>
      </c>
      <c r="JH25" s="1" t="s">
        <v>1</v>
      </c>
      <c r="JI25" s="1" t="s">
        <v>52</v>
      </c>
      <c r="JJ25" s="1" t="s">
        <v>2</v>
      </c>
      <c r="JK25" s="1" t="s">
        <v>52</v>
      </c>
      <c r="JL25" s="1" t="s">
        <v>2</v>
      </c>
      <c r="JM25" s="1" t="s">
        <v>52</v>
      </c>
      <c r="JN25" s="1" t="s">
        <v>54</v>
      </c>
      <c r="JO25" s="1" t="s">
        <v>52</v>
      </c>
      <c r="JP25" s="1" t="s">
        <v>52</v>
      </c>
      <c r="JQ25" s="1" t="s">
        <v>18</v>
      </c>
      <c r="JV25" s="1" t="s">
        <v>18</v>
      </c>
      <c r="KA25" s="1" t="s">
        <v>18</v>
      </c>
      <c r="KF25" s="1" t="s">
        <v>2</v>
      </c>
      <c r="KG25" s="1" t="s">
        <v>2</v>
      </c>
      <c r="KH25" s="1" t="s">
        <v>2</v>
      </c>
      <c r="KI25" s="1" t="s">
        <v>52</v>
      </c>
      <c r="KJ25" s="1" t="s">
        <v>1</v>
      </c>
      <c r="KK25" s="1" t="s">
        <v>1</v>
      </c>
      <c r="KL25" s="1" t="s">
        <v>4</v>
      </c>
      <c r="KM25" s="1" t="s">
        <v>1</v>
      </c>
      <c r="KN25" s="1" t="s">
        <v>1</v>
      </c>
      <c r="KO25" s="1" t="s">
        <v>1</v>
      </c>
      <c r="KP25" s="1" t="s">
        <v>18</v>
      </c>
    </row>
    <row r="26" spans="1:302" x14ac:dyDescent="0.2">
      <c r="A26" s="1" t="s">
        <v>0</v>
      </c>
      <c r="B26" s="1" t="s">
        <v>12</v>
      </c>
      <c r="C26" s="1" t="s">
        <v>55</v>
      </c>
      <c r="D26" s="1" t="s">
        <v>54</v>
      </c>
      <c r="E26" s="1" t="s">
        <v>54</v>
      </c>
      <c r="F26" s="1" t="s">
        <v>54</v>
      </c>
      <c r="G26" s="1" t="s">
        <v>52</v>
      </c>
      <c r="H26" s="1" t="s">
        <v>2</v>
      </c>
      <c r="I26" s="1" t="s">
        <v>4</v>
      </c>
      <c r="J26" s="1" t="s">
        <v>2</v>
      </c>
      <c r="K26" s="1" t="s">
        <v>53</v>
      </c>
      <c r="L26" s="1" t="s">
        <v>2</v>
      </c>
      <c r="M26" s="1" t="s">
        <v>53</v>
      </c>
      <c r="N26" s="1" t="s">
        <v>53</v>
      </c>
      <c r="O26" s="1" t="s">
        <v>2</v>
      </c>
      <c r="P26" s="1" t="s">
        <v>2</v>
      </c>
      <c r="Q26" s="1" t="s">
        <v>1</v>
      </c>
      <c r="R26" s="1" t="s">
        <v>1</v>
      </c>
      <c r="S26" s="1" t="s">
        <v>3</v>
      </c>
      <c r="T26" s="1" t="s">
        <v>53</v>
      </c>
      <c r="U26" s="1" t="s">
        <v>4</v>
      </c>
      <c r="V26" s="1" t="s">
        <v>53</v>
      </c>
      <c r="W26" s="1" t="s">
        <v>1</v>
      </c>
      <c r="X26" s="1" t="s">
        <v>3</v>
      </c>
      <c r="Y26" s="1" t="s">
        <v>3</v>
      </c>
      <c r="Z26" s="1" t="s">
        <v>3</v>
      </c>
      <c r="AA26" s="1" t="s">
        <v>3</v>
      </c>
      <c r="AB26" s="1" t="s">
        <v>3</v>
      </c>
      <c r="AC26" s="1" t="s">
        <v>7</v>
      </c>
      <c r="AD26" s="1" t="s">
        <v>7</v>
      </c>
      <c r="AE26" s="1" t="s">
        <v>3</v>
      </c>
      <c r="AF26" s="1" t="s">
        <v>18</v>
      </c>
      <c r="AM26" s="1" t="s">
        <v>4</v>
      </c>
      <c r="AN26" s="1" t="s">
        <v>1</v>
      </c>
      <c r="AO26" s="1" t="s">
        <v>53</v>
      </c>
      <c r="AP26" s="1" t="s">
        <v>3</v>
      </c>
      <c r="AQ26" s="1" t="s">
        <v>3</v>
      </c>
      <c r="AR26" s="1" t="s">
        <v>2</v>
      </c>
      <c r="AS26" s="1" t="s">
        <v>53</v>
      </c>
      <c r="AT26" s="1" t="s">
        <v>1</v>
      </c>
      <c r="AU26" s="1" t="s">
        <v>53</v>
      </c>
      <c r="AV26" s="1" t="s">
        <v>1</v>
      </c>
      <c r="AW26" s="1" t="s">
        <v>53</v>
      </c>
      <c r="AX26" s="1" t="s">
        <v>53</v>
      </c>
      <c r="AY26" s="1" t="s">
        <v>52</v>
      </c>
      <c r="AZ26" s="1" t="s">
        <v>2</v>
      </c>
      <c r="BA26" s="1" t="s">
        <v>2</v>
      </c>
      <c r="BB26" s="1" t="s">
        <v>2</v>
      </c>
      <c r="BC26" s="1" t="s">
        <v>1</v>
      </c>
      <c r="BD26" s="1" t="s">
        <v>1</v>
      </c>
      <c r="BE26" s="1" t="s">
        <v>1</v>
      </c>
      <c r="BF26" s="1" t="s">
        <v>2</v>
      </c>
      <c r="BG26" s="1" t="s">
        <v>1</v>
      </c>
      <c r="BH26" s="1" t="s">
        <v>1</v>
      </c>
      <c r="BI26" s="1" t="s">
        <v>4</v>
      </c>
      <c r="BJ26" s="1" t="s">
        <v>1</v>
      </c>
      <c r="BK26" s="1" t="s">
        <v>1</v>
      </c>
      <c r="BL26" s="1" t="s">
        <v>2</v>
      </c>
      <c r="BM26" s="1" t="s">
        <v>1</v>
      </c>
      <c r="BN26" s="1" t="s">
        <v>1</v>
      </c>
      <c r="BO26" s="1" t="s">
        <v>53</v>
      </c>
      <c r="BP26" s="1" t="s">
        <v>3</v>
      </c>
      <c r="BQ26" s="1" t="s">
        <v>3</v>
      </c>
      <c r="BR26" s="1" t="s">
        <v>3</v>
      </c>
      <c r="BS26" s="1" t="s">
        <v>18</v>
      </c>
      <c r="BT26" s="1" t="s">
        <v>18</v>
      </c>
      <c r="BU26" s="1" t="s">
        <v>18</v>
      </c>
      <c r="BV26" s="1" t="s">
        <v>18</v>
      </c>
      <c r="BW26" s="1" t="s">
        <v>18</v>
      </c>
      <c r="BX26" s="1" t="s">
        <v>18</v>
      </c>
      <c r="BY26" s="1" t="s">
        <v>18</v>
      </c>
      <c r="BZ26" s="1" t="s">
        <v>18</v>
      </c>
      <c r="CA26" s="1" t="s">
        <v>18</v>
      </c>
      <c r="CB26" s="1" t="s">
        <v>18</v>
      </c>
      <c r="CC26" s="1" t="s">
        <v>18</v>
      </c>
      <c r="CD26" s="1" t="s">
        <v>18</v>
      </c>
      <c r="CE26" s="1" t="s">
        <v>18</v>
      </c>
      <c r="CF26" s="1" t="s">
        <v>18</v>
      </c>
      <c r="CG26" s="1" t="s">
        <v>18</v>
      </c>
      <c r="CH26" s="1" t="s">
        <v>18</v>
      </c>
      <c r="CI26" s="1" t="s">
        <v>18</v>
      </c>
      <c r="CJ26" s="1" t="s">
        <v>18</v>
      </c>
      <c r="CK26" s="1" t="s">
        <v>18</v>
      </c>
      <c r="CL26" s="1" t="s">
        <v>18</v>
      </c>
      <c r="CM26" s="1" t="s">
        <v>18</v>
      </c>
      <c r="CN26" s="1" t="s">
        <v>18</v>
      </c>
      <c r="CO26" s="1" t="s">
        <v>18</v>
      </c>
      <c r="CP26" s="1" t="s">
        <v>18</v>
      </c>
      <c r="CQ26" s="1" t="s">
        <v>18</v>
      </c>
      <c r="CR26" s="1" t="s">
        <v>18</v>
      </c>
      <c r="CS26" s="1" t="s">
        <v>18</v>
      </c>
      <c r="CT26" s="1" t="s">
        <v>18</v>
      </c>
      <c r="CU26" s="1" t="s">
        <v>18</v>
      </c>
      <c r="CV26" s="1" t="s">
        <v>18</v>
      </c>
      <c r="CW26" s="1" t="s">
        <v>18</v>
      </c>
      <c r="CX26" s="1" t="s">
        <v>18</v>
      </c>
      <c r="CY26" s="1" t="s">
        <v>18</v>
      </c>
      <c r="CZ26" s="1" t="s">
        <v>18</v>
      </c>
      <c r="DA26" s="1" t="s">
        <v>18</v>
      </c>
      <c r="DB26" s="1" t="s">
        <v>18</v>
      </c>
      <c r="DC26" s="1" t="s">
        <v>18</v>
      </c>
      <c r="DD26" s="1" t="s">
        <v>18</v>
      </c>
      <c r="DE26" s="1" t="s">
        <v>18</v>
      </c>
      <c r="DF26" s="1" t="s">
        <v>18</v>
      </c>
      <c r="DG26" s="1" t="s">
        <v>18</v>
      </c>
      <c r="DH26" s="1" t="s">
        <v>18</v>
      </c>
      <c r="DI26" s="1" t="s">
        <v>18</v>
      </c>
      <c r="DJ26" s="1" t="s">
        <v>18</v>
      </c>
      <c r="DK26" s="1" t="s">
        <v>18</v>
      </c>
      <c r="DL26" s="1" t="s">
        <v>18</v>
      </c>
      <c r="DM26" s="1" t="s">
        <v>18</v>
      </c>
      <c r="DN26" s="1" t="s">
        <v>18</v>
      </c>
      <c r="DO26" s="1" t="s">
        <v>18</v>
      </c>
      <c r="DP26" s="1" t="s">
        <v>18</v>
      </c>
      <c r="DQ26" s="1" t="s">
        <v>18</v>
      </c>
      <c r="DR26" s="1" t="s">
        <v>18</v>
      </c>
      <c r="DS26" s="1" t="s">
        <v>18</v>
      </c>
      <c r="DT26" s="1" t="s">
        <v>18</v>
      </c>
      <c r="DU26" s="1" t="s">
        <v>18</v>
      </c>
      <c r="DV26" s="1" t="s">
        <v>18</v>
      </c>
      <c r="DW26" s="1" t="s">
        <v>18</v>
      </c>
      <c r="DX26" s="1" t="s">
        <v>18</v>
      </c>
      <c r="DY26" s="1" t="s">
        <v>18</v>
      </c>
      <c r="DZ26" s="1" t="s">
        <v>18</v>
      </c>
      <c r="EA26" s="1" t="s">
        <v>18</v>
      </c>
      <c r="EB26" s="1" t="s">
        <v>18</v>
      </c>
      <c r="EC26" s="1" t="s">
        <v>18</v>
      </c>
      <c r="ED26" s="1" t="s">
        <v>18</v>
      </c>
      <c r="EE26" s="1" t="s">
        <v>18</v>
      </c>
      <c r="EF26" s="1" t="s">
        <v>18</v>
      </c>
      <c r="EG26" s="1" t="s">
        <v>18</v>
      </c>
      <c r="EH26" s="1" t="s">
        <v>18</v>
      </c>
      <c r="EI26" s="1" t="s">
        <v>18</v>
      </c>
      <c r="EJ26" s="1" t="s">
        <v>18</v>
      </c>
      <c r="EK26" s="1" t="s">
        <v>18</v>
      </c>
      <c r="EL26" s="1" t="s">
        <v>18</v>
      </c>
      <c r="EM26" s="1" t="s">
        <v>18</v>
      </c>
      <c r="EN26" s="1" t="s">
        <v>18</v>
      </c>
      <c r="EO26" s="1" t="s">
        <v>18</v>
      </c>
      <c r="EP26" s="1" t="s">
        <v>18</v>
      </c>
      <c r="EQ26" s="1" t="s">
        <v>18</v>
      </c>
      <c r="ER26" s="1" t="s">
        <v>18</v>
      </c>
      <c r="ES26" s="1" t="s">
        <v>18</v>
      </c>
      <c r="ET26" s="1" t="s">
        <v>18</v>
      </c>
      <c r="EU26" s="1" t="s">
        <v>18</v>
      </c>
      <c r="EV26" s="1" t="s">
        <v>18</v>
      </c>
      <c r="EW26" s="1" t="s">
        <v>18</v>
      </c>
      <c r="EX26" s="1" t="s">
        <v>18</v>
      </c>
      <c r="EY26" s="1" t="s">
        <v>18</v>
      </c>
      <c r="EZ26" s="1" t="s">
        <v>18</v>
      </c>
      <c r="FA26" s="1" t="s">
        <v>18</v>
      </c>
      <c r="FB26" s="1" t="s">
        <v>18</v>
      </c>
      <c r="FC26" s="1" t="s">
        <v>18</v>
      </c>
      <c r="FD26" s="1" t="s">
        <v>18</v>
      </c>
      <c r="FE26" s="1" t="s">
        <v>18</v>
      </c>
      <c r="FF26" s="1" t="s">
        <v>18</v>
      </c>
      <c r="FG26" s="1" t="s">
        <v>18</v>
      </c>
      <c r="FH26" s="1" t="s">
        <v>18</v>
      </c>
      <c r="FI26" s="1" t="s">
        <v>18</v>
      </c>
      <c r="GK26" s="1" t="s">
        <v>18</v>
      </c>
      <c r="GP26" s="1" t="s">
        <v>4</v>
      </c>
      <c r="GQ26" s="1" t="s">
        <v>3</v>
      </c>
      <c r="GR26" s="1" t="s">
        <v>2</v>
      </c>
      <c r="GS26" s="1" t="s">
        <v>2</v>
      </c>
      <c r="GT26" s="1" t="s">
        <v>2</v>
      </c>
      <c r="GU26" s="1" t="s">
        <v>2</v>
      </c>
      <c r="GV26" s="1" t="s">
        <v>3</v>
      </c>
      <c r="GW26" s="1" t="s">
        <v>18</v>
      </c>
      <c r="HT26" s="1" t="s">
        <v>18</v>
      </c>
      <c r="IC26" s="1" t="s">
        <v>18</v>
      </c>
      <c r="IG26" s="1" t="s">
        <v>4</v>
      </c>
      <c r="IH26" s="1" t="s">
        <v>4</v>
      </c>
      <c r="II26" s="1" t="s">
        <v>18</v>
      </c>
      <c r="IJ26" s="1" t="s">
        <v>18</v>
      </c>
      <c r="IK26" s="1" t="s">
        <v>18</v>
      </c>
      <c r="IL26" s="1" t="s">
        <v>18</v>
      </c>
      <c r="IM26" s="1" t="s">
        <v>18</v>
      </c>
      <c r="IN26" s="1" t="s">
        <v>18</v>
      </c>
      <c r="IO26" s="1" t="s">
        <v>9</v>
      </c>
      <c r="IP26" s="1" t="s">
        <v>9</v>
      </c>
      <c r="IQ26" s="1" t="s">
        <v>6</v>
      </c>
      <c r="IR26" s="1" t="s">
        <v>9</v>
      </c>
      <c r="IS26" s="1" t="s">
        <v>6</v>
      </c>
      <c r="IT26" s="1" t="s">
        <v>6</v>
      </c>
      <c r="IU26" s="1" t="s">
        <v>5</v>
      </c>
      <c r="IV26" s="1" t="s">
        <v>9</v>
      </c>
      <c r="IW26" s="1" t="s">
        <v>8</v>
      </c>
      <c r="IX26" s="1" t="s">
        <v>9</v>
      </c>
      <c r="IY26" s="1" t="s">
        <v>18</v>
      </c>
      <c r="JG26" s="1" t="s">
        <v>1</v>
      </c>
      <c r="JH26" s="1" t="s">
        <v>2</v>
      </c>
      <c r="JI26" s="1" t="s">
        <v>54</v>
      </c>
      <c r="JJ26" s="1" t="s">
        <v>54</v>
      </c>
      <c r="JK26" s="1" t="s">
        <v>52</v>
      </c>
      <c r="JL26" s="1" t="s">
        <v>52</v>
      </c>
      <c r="JM26" s="1" t="s">
        <v>54</v>
      </c>
      <c r="JN26" s="1" t="s">
        <v>54</v>
      </c>
      <c r="JO26" s="1" t="s">
        <v>54</v>
      </c>
      <c r="JP26" s="1" t="s">
        <v>54</v>
      </c>
      <c r="JQ26" s="1" t="s">
        <v>18</v>
      </c>
      <c r="JV26" s="1" t="s">
        <v>18</v>
      </c>
      <c r="KA26" s="1" t="s">
        <v>18</v>
      </c>
      <c r="KF26" s="1" t="s">
        <v>2</v>
      </c>
      <c r="KG26" s="1" t="s">
        <v>2</v>
      </c>
      <c r="KH26" s="1" t="s">
        <v>52</v>
      </c>
      <c r="KI26" s="1" t="s">
        <v>52</v>
      </c>
      <c r="KJ26" s="1" t="s">
        <v>1</v>
      </c>
      <c r="KK26" s="1" t="s">
        <v>1</v>
      </c>
      <c r="KL26" s="1" t="s">
        <v>4</v>
      </c>
      <c r="KM26" s="1" t="s">
        <v>52</v>
      </c>
      <c r="KN26" s="1" t="s">
        <v>52</v>
      </c>
      <c r="KO26" s="1" t="s">
        <v>52</v>
      </c>
      <c r="KP26" s="1" t="s">
        <v>18</v>
      </c>
    </row>
    <row r="27" spans="1:302" x14ac:dyDescent="0.2">
      <c r="A27" s="1" t="s">
        <v>0</v>
      </c>
      <c r="B27" s="1" t="s">
        <v>12</v>
      </c>
      <c r="C27" s="1" t="s">
        <v>55</v>
      </c>
      <c r="D27" s="1" t="s">
        <v>1</v>
      </c>
      <c r="E27" s="1" t="s">
        <v>1</v>
      </c>
      <c r="F27" s="1" t="s">
        <v>3</v>
      </c>
      <c r="G27" s="1" t="s">
        <v>1</v>
      </c>
      <c r="H27" s="1" t="s">
        <v>1</v>
      </c>
      <c r="I27" s="1" t="s">
        <v>4</v>
      </c>
      <c r="J27" s="1" t="s">
        <v>1</v>
      </c>
      <c r="K27" s="1" t="s">
        <v>1</v>
      </c>
      <c r="L27" s="1" t="s">
        <v>3</v>
      </c>
      <c r="M27" s="1" t="s">
        <v>3</v>
      </c>
      <c r="N27" s="1" t="s">
        <v>3</v>
      </c>
      <c r="O27" s="1" t="s">
        <v>1</v>
      </c>
      <c r="P27" s="1" t="s">
        <v>1</v>
      </c>
      <c r="Q27" s="1" t="s">
        <v>1</v>
      </c>
      <c r="R27" s="1" t="s">
        <v>1</v>
      </c>
      <c r="S27" s="1" t="s">
        <v>1</v>
      </c>
      <c r="T27" s="1" t="s">
        <v>1</v>
      </c>
      <c r="U27" s="1" t="s">
        <v>4</v>
      </c>
      <c r="V27" s="1" t="s">
        <v>1</v>
      </c>
      <c r="W27" s="1" t="s">
        <v>1</v>
      </c>
      <c r="X27" s="1" t="s">
        <v>3</v>
      </c>
      <c r="Y27" s="1" t="s">
        <v>3</v>
      </c>
      <c r="Z27" s="1" t="s">
        <v>1</v>
      </c>
      <c r="AA27" s="1" t="s">
        <v>1</v>
      </c>
      <c r="AB27" s="1" t="s">
        <v>1</v>
      </c>
      <c r="AC27" s="1" t="s">
        <v>1</v>
      </c>
      <c r="AD27" s="1" t="s">
        <v>3</v>
      </c>
      <c r="AE27" s="1" t="s">
        <v>3</v>
      </c>
      <c r="AF27" s="1" t="s">
        <v>18</v>
      </c>
      <c r="AM27" s="1" t="s">
        <v>4</v>
      </c>
      <c r="AN27" s="1" t="s">
        <v>3</v>
      </c>
      <c r="AO27" s="1" t="s">
        <v>3</v>
      </c>
      <c r="AP27" s="1" t="s">
        <v>1</v>
      </c>
      <c r="AQ27" s="1" t="s">
        <v>1</v>
      </c>
      <c r="AR27" s="1" t="s">
        <v>1</v>
      </c>
      <c r="AS27" s="1" t="s">
        <v>1</v>
      </c>
      <c r="AT27" s="1" t="s">
        <v>3</v>
      </c>
      <c r="AU27" s="1" t="s">
        <v>1</v>
      </c>
      <c r="AV27" s="1" t="s">
        <v>3</v>
      </c>
      <c r="AW27" s="1" t="s">
        <v>3</v>
      </c>
      <c r="AX27" s="1" t="s">
        <v>1</v>
      </c>
      <c r="AY27" s="1" t="s">
        <v>1</v>
      </c>
      <c r="AZ27" s="1" t="s">
        <v>1</v>
      </c>
      <c r="BA27" s="1" t="s">
        <v>1</v>
      </c>
      <c r="BB27" s="1" t="s">
        <v>1</v>
      </c>
      <c r="BC27" s="1" t="s">
        <v>3</v>
      </c>
      <c r="BD27" s="1" t="s">
        <v>3</v>
      </c>
      <c r="BE27" s="1" t="s">
        <v>1</v>
      </c>
      <c r="BF27" s="1" t="s">
        <v>1</v>
      </c>
      <c r="BG27" s="1" t="s">
        <v>2</v>
      </c>
      <c r="BH27" s="1" t="s">
        <v>2</v>
      </c>
      <c r="BI27" s="1" t="s">
        <v>4</v>
      </c>
      <c r="BJ27" s="1" t="s">
        <v>3</v>
      </c>
      <c r="BK27" s="1" t="s">
        <v>3</v>
      </c>
      <c r="BL27" s="1" t="s">
        <v>1</v>
      </c>
      <c r="BM27" s="1" t="s">
        <v>3</v>
      </c>
      <c r="BN27" s="1" t="s">
        <v>1</v>
      </c>
      <c r="BO27" s="1" t="s">
        <v>1</v>
      </c>
      <c r="BP27" s="1" t="s">
        <v>3</v>
      </c>
      <c r="BQ27" s="1" t="s">
        <v>3</v>
      </c>
      <c r="BR27" s="1" t="s">
        <v>3</v>
      </c>
      <c r="BS27" s="1" t="s">
        <v>4</v>
      </c>
      <c r="BT27" s="1" t="s">
        <v>4</v>
      </c>
      <c r="BU27" s="1" t="s">
        <v>18</v>
      </c>
      <c r="BV27" s="1" t="s">
        <v>18</v>
      </c>
      <c r="BW27" s="1" t="s">
        <v>18</v>
      </c>
      <c r="BX27" s="1" t="s">
        <v>18</v>
      </c>
      <c r="BY27" s="1" t="s">
        <v>18</v>
      </c>
      <c r="BZ27" s="1" t="s">
        <v>18</v>
      </c>
      <c r="CA27" s="1" t="s">
        <v>18</v>
      </c>
      <c r="CB27" s="1" t="s">
        <v>18</v>
      </c>
      <c r="CC27" s="1" t="s">
        <v>18</v>
      </c>
      <c r="CD27" s="1" t="s">
        <v>18</v>
      </c>
      <c r="CE27" s="1" t="s">
        <v>18</v>
      </c>
      <c r="CF27" s="1" t="s">
        <v>18</v>
      </c>
      <c r="CG27" s="1" t="s">
        <v>18</v>
      </c>
      <c r="CH27" s="1" t="s">
        <v>18</v>
      </c>
      <c r="CI27" s="1" t="s">
        <v>18</v>
      </c>
      <c r="CJ27" s="1" t="s">
        <v>18</v>
      </c>
      <c r="CK27" s="1" t="s">
        <v>18</v>
      </c>
      <c r="CL27" s="1" t="s">
        <v>18</v>
      </c>
      <c r="CM27" s="1" t="s">
        <v>18</v>
      </c>
      <c r="CN27" s="1" t="s">
        <v>18</v>
      </c>
      <c r="CO27" s="1" t="s">
        <v>18</v>
      </c>
      <c r="CP27" s="1" t="s">
        <v>18</v>
      </c>
      <c r="CQ27" s="1" t="s">
        <v>18</v>
      </c>
      <c r="CR27" s="1" t="s">
        <v>18</v>
      </c>
      <c r="CS27" s="1" t="s">
        <v>18</v>
      </c>
      <c r="CT27" s="1" t="s">
        <v>18</v>
      </c>
      <c r="CU27" s="1" t="s">
        <v>18</v>
      </c>
      <c r="CV27" s="1" t="s">
        <v>18</v>
      </c>
      <c r="CW27" s="1" t="s">
        <v>18</v>
      </c>
      <c r="CX27" s="1" t="s">
        <v>18</v>
      </c>
      <c r="CY27" s="1" t="s">
        <v>18</v>
      </c>
      <c r="CZ27" s="1" t="s">
        <v>18</v>
      </c>
      <c r="DA27" s="1" t="s">
        <v>18</v>
      </c>
      <c r="DB27" s="1" t="s">
        <v>18</v>
      </c>
      <c r="DC27" s="1" t="s">
        <v>18</v>
      </c>
      <c r="DD27" s="1" t="s">
        <v>18</v>
      </c>
      <c r="DE27" s="1" t="s">
        <v>18</v>
      </c>
      <c r="DF27" s="1" t="s">
        <v>18</v>
      </c>
      <c r="DG27" s="1" t="s">
        <v>18</v>
      </c>
      <c r="DH27" s="1" t="s">
        <v>18</v>
      </c>
      <c r="DI27" s="1" t="s">
        <v>18</v>
      </c>
      <c r="DJ27" s="1" t="s">
        <v>18</v>
      </c>
      <c r="DK27" s="1" t="s">
        <v>18</v>
      </c>
      <c r="DL27" s="1" t="s">
        <v>18</v>
      </c>
      <c r="DM27" s="1" t="s">
        <v>18</v>
      </c>
      <c r="DN27" s="1" t="s">
        <v>18</v>
      </c>
      <c r="DO27" s="1" t="s">
        <v>18</v>
      </c>
      <c r="DP27" s="1" t="s">
        <v>18</v>
      </c>
      <c r="DQ27" s="1" t="s">
        <v>18</v>
      </c>
      <c r="DR27" s="1" t="s">
        <v>18</v>
      </c>
      <c r="DS27" s="1" t="s">
        <v>18</v>
      </c>
      <c r="DT27" s="1" t="s">
        <v>18</v>
      </c>
      <c r="DU27" s="1" t="s">
        <v>18</v>
      </c>
      <c r="DV27" s="1" t="s">
        <v>18</v>
      </c>
      <c r="DW27" s="1" t="s">
        <v>18</v>
      </c>
      <c r="DX27" s="1" t="s">
        <v>18</v>
      </c>
      <c r="DY27" s="1" t="s">
        <v>18</v>
      </c>
      <c r="DZ27" s="1" t="s">
        <v>4</v>
      </c>
      <c r="EA27" s="1" t="s">
        <v>18</v>
      </c>
      <c r="EB27" s="1" t="s">
        <v>18</v>
      </c>
      <c r="EC27" s="1" t="s">
        <v>18</v>
      </c>
      <c r="ED27" s="1" t="s">
        <v>18</v>
      </c>
      <c r="EE27" s="1" t="s">
        <v>18</v>
      </c>
      <c r="EF27" s="1" t="s">
        <v>18</v>
      </c>
      <c r="EG27" s="1" t="s">
        <v>18</v>
      </c>
      <c r="EH27" s="1" t="s">
        <v>18</v>
      </c>
      <c r="EI27" s="1" t="s">
        <v>18</v>
      </c>
      <c r="EJ27" s="1" t="s">
        <v>18</v>
      </c>
      <c r="EK27" s="1" t="s">
        <v>18</v>
      </c>
      <c r="EL27" s="1" t="s">
        <v>18</v>
      </c>
      <c r="EM27" s="1" t="s">
        <v>18</v>
      </c>
      <c r="EN27" s="1" t="s">
        <v>18</v>
      </c>
      <c r="EO27" s="1" t="s">
        <v>18</v>
      </c>
      <c r="EP27" s="1" t="s">
        <v>18</v>
      </c>
      <c r="EQ27" s="1" t="s">
        <v>18</v>
      </c>
      <c r="ER27" s="1" t="s">
        <v>18</v>
      </c>
      <c r="ES27" s="1" t="s">
        <v>18</v>
      </c>
      <c r="ET27" s="1" t="s">
        <v>18</v>
      </c>
      <c r="EU27" s="1" t="s">
        <v>18</v>
      </c>
      <c r="EV27" s="1" t="s">
        <v>18</v>
      </c>
      <c r="EW27" s="1" t="s">
        <v>18</v>
      </c>
      <c r="EX27" s="1" t="s">
        <v>18</v>
      </c>
      <c r="EY27" s="1" t="s">
        <v>18</v>
      </c>
      <c r="EZ27" s="1" t="s">
        <v>18</v>
      </c>
      <c r="FA27" s="1" t="s">
        <v>18</v>
      </c>
      <c r="FB27" s="1" t="s">
        <v>18</v>
      </c>
      <c r="FC27" s="1" t="s">
        <v>18</v>
      </c>
      <c r="FD27" s="1" t="s">
        <v>18</v>
      </c>
      <c r="FE27" s="1" t="s">
        <v>18</v>
      </c>
      <c r="FF27" s="1" t="s">
        <v>18</v>
      </c>
      <c r="FG27" s="1" t="s">
        <v>18</v>
      </c>
      <c r="FH27" s="1" t="s">
        <v>18</v>
      </c>
      <c r="FI27" s="1" t="s">
        <v>18</v>
      </c>
      <c r="FJ27" s="1" t="s">
        <v>3</v>
      </c>
      <c r="FK27" s="1" t="s">
        <v>3</v>
      </c>
      <c r="FL27" s="1" t="s">
        <v>3</v>
      </c>
      <c r="FM27" s="1" t="s">
        <v>3</v>
      </c>
      <c r="FN27" s="1" t="s">
        <v>3</v>
      </c>
      <c r="FO27" s="1" t="s">
        <v>3</v>
      </c>
      <c r="FP27" s="1" t="s">
        <v>3</v>
      </c>
      <c r="FQ27" s="1" t="s">
        <v>3</v>
      </c>
      <c r="FR27" s="1" t="s">
        <v>3</v>
      </c>
      <c r="FS27" s="1" t="s">
        <v>2</v>
      </c>
      <c r="FT27" s="1" t="s">
        <v>1</v>
      </c>
      <c r="FU27" s="1" t="s">
        <v>1</v>
      </c>
      <c r="FV27" s="1" t="s">
        <v>1</v>
      </c>
      <c r="FW27" s="1" t="s">
        <v>1</v>
      </c>
      <c r="FX27" s="1" t="s">
        <v>3</v>
      </c>
      <c r="FY27" s="1" t="s">
        <v>3</v>
      </c>
      <c r="FZ27" s="1" t="s">
        <v>3</v>
      </c>
      <c r="GA27" s="1" t="s">
        <v>3</v>
      </c>
      <c r="GB27" s="1" t="s">
        <v>3</v>
      </c>
      <c r="GC27" s="1" t="s">
        <v>3</v>
      </c>
      <c r="GD27" s="1" t="s">
        <v>3</v>
      </c>
      <c r="GE27" s="1" t="s">
        <v>3</v>
      </c>
      <c r="GF27" s="1" t="s">
        <v>3</v>
      </c>
      <c r="GG27" s="1" t="s">
        <v>3</v>
      </c>
      <c r="GH27" s="1" t="s">
        <v>3</v>
      </c>
      <c r="GI27" s="1" t="s">
        <v>3</v>
      </c>
      <c r="GJ27" s="1" t="s">
        <v>3</v>
      </c>
      <c r="GK27" s="1" t="s">
        <v>18</v>
      </c>
      <c r="GP27" s="1" t="s">
        <v>18</v>
      </c>
      <c r="GW27" s="1" t="s">
        <v>18</v>
      </c>
      <c r="HT27" s="1" t="s">
        <v>18</v>
      </c>
      <c r="IC27" s="1" t="s">
        <v>18</v>
      </c>
      <c r="IG27" s="1" t="s">
        <v>4</v>
      </c>
      <c r="IH27" s="1" t="s">
        <v>4</v>
      </c>
      <c r="II27" s="1" t="s">
        <v>18</v>
      </c>
      <c r="IJ27" s="1" t="s">
        <v>4</v>
      </c>
      <c r="IK27" s="1" t="s">
        <v>18</v>
      </c>
      <c r="IL27" s="1" t="s">
        <v>18</v>
      </c>
      <c r="IM27" s="1" t="s">
        <v>18</v>
      </c>
      <c r="IN27" s="1" t="s">
        <v>18</v>
      </c>
      <c r="IO27" s="1" t="s">
        <v>9</v>
      </c>
      <c r="IP27" s="1" t="s">
        <v>5</v>
      </c>
      <c r="IQ27" s="1" t="s">
        <v>5</v>
      </c>
      <c r="IR27" s="1" t="s">
        <v>5</v>
      </c>
      <c r="IS27" s="1" t="s">
        <v>9</v>
      </c>
      <c r="IT27" s="1" t="s">
        <v>5</v>
      </c>
      <c r="IU27" s="1" t="s">
        <v>9</v>
      </c>
      <c r="IV27" s="1" t="s">
        <v>5</v>
      </c>
      <c r="IW27" s="1" t="s">
        <v>5</v>
      </c>
      <c r="IX27" s="1" t="s">
        <v>9</v>
      </c>
      <c r="IY27" s="1" t="s">
        <v>18</v>
      </c>
      <c r="JG27" s="1" t="s">
        <v>3</v>
      </c>
      <c r="JH27" s="1" t="s">
        <v>3</v>
      </c>
      <c r="JI27" s="1" t="s">
        <v>54</v>
      </c>
      <c r="JJ27" s="1" t="s">
        <v>54</v>
      </c>
      <c r="JK27" s="1" t="s">
        <v>3</v>
      </c>
      <c r="JL27" s="1" t="s">
        <v>1</v>
      </c>
      <c r="JM27" s="1" t="s">
        <v>1</v>
      </c>
      <c r="JN27" s="1" t="s">
        <v>54</v>
      </c>
      <c r="JO27" s="1" t="s">
        <v>2</v>
      </c>
      <c r="JP27" s="1" t="s">
        <v>2</v>
      </c>
      <c r="JQ27" s="1" t="s">
        <v>18</v>
      </c>
      <c r="JV27" s="1" t="s">
        <v>18</v>
      </c>
      <c r="KA27" s="1" t="s">
        <v>18</v>
      </c>
      <c r="KF27" s="1" t="s">
        <v>54</v>
      </c>
      <c r="KG27" s="1" t="s">
        <v>54</v>
      </c>
      <c r="KH27" s="1" t="s">
        <v>54</v>
      </c>
      <c r="KI27" s="1" t="s">
        <v>2</v>
      </c>
      <c r="KJ27" s="1" t="s">
        <v>1</v>
      </c>
      <c r="KK27" s="1" t="s">
        <v>1</v>
      </c>
      <c r="KL27" s="1" t="s">
        <v>18</v>
      </c>
      <c r="KP27" s="1" t="s">
        <v>18</v>
      </c>
    </row>
    <row r="28" spans="1:302" x14ac:dyDescent="0.2">
      <c r="A28" s="1" t="s">
        <v>11</v>
      </c>
      <c r="B28" s="1" t="s">
        <v>12</v>
      </c>
      <c r="C28" s="1" t="s">
        <v>55</v>
      </c>
      <c r="D28" s="1" t="s">
        <v>3</v>
      </c>
      <c r="E28" s="1" t="s">
        <v>3</v>
      </c>
      <c r="F28" s="1" t="s">
        <v>3</v>
      </c>
      <c r="G28" s="1" t="s">
        <v>3</v>
      </c>
      <c r="H28" s="1" t="s">
        <v>3</v>
      </c>
      <c r="I28" s="1" t="s">
        <v>18</v>
      </c>
      <c r="U28" s="1" t="s">
        <v>18</v>
      </c>
      <c r="AF28" s="1" t="s">
        <v>18</v>
      </c>
      <c r="AM28" s="1" t="s">
        <v>18</v>
      </c>
      <c r="BI28" s="1" t="s">
        <v>18</v>
      </c>
      <c r="BS28" s="1" t="s">
        <v>18</v>
      </c>
      <c r="BT28" s="1" t="s">
        <v>18</v>
      </c>
      <c r="BU28" s="1" t="s">
        <v>18</v>
      </c>
      <c r="BV28" s="1" t="s">
        <v>18</v>
      </c>
      <c r="BW28" s="1" t="s">
        <v>18</v>
      </c>
      <c r="BX28" s="1" t="s">
        <v>18</v>
      </c>
      <c r="BY28" s="1" t="s">
        <v>18</v>
      </c>
      <c r="BZ28" s="1" t="s">
        <v>18</v>
      </c>
      <c r="CA28" s="1" t="s">
        <v>18</v>
      </c>
      <c r="CB28" s="1" t="s">
        <v>18</v>
      </c>
      <c r="CC28" s="1" t="s">
        <v>18</v>
      </c>
      <c r="CD28" s="1" t="s">
        <v>18</v>
      </c>
      <c r="CE28" s="1" t="s">
        <v>18</v>
      </c>
      <c r="CF28" s="1" t="s">
        <v>18</v>
      </c>
      <c r="CG28" s="1" t="s">
        <v>18</v>
      </c>
      <c r="CH28" s="1" t="s">
        <v>18</v>
      </c>
      <c r="CI28" s="1" t="s">
        <v>18</v>
      </c>
      <c r="CJ28" s="1" t="s">
        <v>18</v>
      </c>
      <c r="CK28" s="1" t="s">
        <v>18</v>
      </c>
      <c r="CL28" s="1" t="s">
        <v>18</v>
      </c>
      <c r="CM28" s="1" t="s">
        <v>18</v>
      </c>
      <c r="CN28" s="1" t="s">
        <v>18</v>
      </c>
      <c r="CO28" s="1" t="s">
        <v>18</v>
      </c>
      <c r="CP28" s="1" t="s">
        <v>18</v>
      </c>
      <c r="CQ28" s="1" t="s">
        <v>18</v>
      </c>
      <c r="CR28" s="1" t="s">
        <v>18</v>
      </c>
      <c r="CS28" s="1" t="s">
        <v>18</v>
      </c>
      <c r="CT28" s="1" t="s">
        <v>18</v>
      </c>
      <c r="CU28" s="1" t="s">
        <v>18</v>
      </c>
      <c r="CV28" s="1" t="s">
        <v>18</v>
      </c>
      <c r="CW28" s="1" t="s">
        <v>18</v>
      </c>
      <c r="CX28" s="1" t="s">
        <v>18</v>
      </c>
      <c r="CY28" s="1" t="s">
        <v>18</v>
      </c>
      <c r="CZ28" s="1" t="s">
        <v>18</v>
      </c>
      <c r="DA28" s="1" t="s">
        <v>18</v>
      </c>
      <c r="DB28" s="1" t="s">
        <v>18</v>
      </c>
      <c r="DC28" s="1" t="s">
        <v>18</v>
      </c>
      <c r="DD28" s="1" t="s">
        <v>18</v>
      </c>
      <c r="DE28" s="1" t="s">
        <v>18</v>
      </c>
      <c r="DF28" s="1" t="s">
        <v>18</v>
      </c>
      <c r="DG28" s="1" t="s">
        <v>18</v>
      </c>
      <c r="DH28" s="1" t="s">
        <v>18</v>
      </c>
      <c r="DI28" s="1" t="s">
        <v>18</v>
      </c>
      <c r="DJ28" s="1" t="s">
        <v>18</v>
      </c>
      <c r="DK28" s="1" t="s">
        <v>18</v>
      </c>
      <c r="DL28" s="1" t="s">
        <v>18</v>
      </c>
      <c r="DM28" s="1" t="s">
        <v>18</v>
      </c>
      <c r="DN28" s="1" t="s">
        <v>18</v>
      </c>
      <c r="DO28" s="1" t="s">
        <v>18</v>
      </c>
      <c r="DP28" s="1" t="s">
        <v>18</v>
      </c>
      <c r="DQ28" s="1" t="s">
        <v>18</v>
      </c>
      <c r="DR28" s="1" t="s">
        <v>18</v>
      </c>
      <c r="DS28" s="1" t="s">
        <v>18</v>
      </c>
      <c r="DT28" s="1" t="s">
        <v>18</v>
      </c>
      <c r="DU28" s="1" t="s">
        <v>18</v>
      </c>
      <c r="DV28" s="1" t="s">
        <v>18</v>
      </c>
      <c r="DW28" s="1" t="s">
        <v>18</v>
      </c>
      <c r="DX28" s="1" t="s">
        <v>18</v>
      </c>
      <c r="DY28" s="1" t="s">
        <v>18</v>
      </c>
      <c r="DZ28" s="1" t="s">
        <v>18</v>
      </c>
      <c r="EA28" s="1" t="s">
        <v>18</v>
      </c>
      <c r="EB28" s="1" t="s">
        <v>18</v>
      </c>
      <c r="EC28" s="1" t="s">
        <v>18</v>
      </c>
      <c r="ED28" s="1" t="s">
        <v>18</v>
      </c>
      <c r="EE28" s="1" t="s">
        <v>18</v>
      </c>
      <c r="EF28" s="1" t="s">
        <v>18</v>
      </c>
      <c r="EG28" s="1" t="s">
        <v>18</v>
      </c>
      <c r="EH28" s="1" t="s">
        <v>18</v>
      </c>
      <c r="EI28" s="1" t="s">
        <v>18</v>
      </c>
      <c r="EJ28" s="1" t="s">
        <v>18</v>
      </c>
      <c r="EK28" s="1" t="s">
        <v>18</v>
      </c>
      <c r="EL28" s="1" t="s">
        <v>18</v>
      </c>
      <c r="EM28" s="1" t="s">
        <v>18</v>
      </c>
      <c r="EN28" s="1" t="s">
        <v>18</v>
      </c>
      <c r="EO28" s="1" t="s">
        <v>18</v>
      </c>
      <c r="EP28" s="1" t="s">
        <v>18</v>
      </c>
      <c r="EQ28" s="1" t="s">
        <v>18</v>
      </c>
      <c r="ER28" s="1" t="s">
        <v>18</v>
      </c>
      <c r="ES28" s="1" t="s">
        <v>18</v>
      </c>
      <c r="ET28" s="1" t="s">
        <v>18</v>
      </c>
      <c r="EU28" s="1" t="s">
        <v>18</v>
      </c>
      <c r="EV28" s="1" t="s">
        <v>18</v>
      </c>
      <c r="EW28" s="1" t="s">
        <v>18</v>
      </c>
      <c r="EX28" s="1" t="s">
        <v>18</v>
      </c>
      <c r="EY28" s="1" t="s">
        <v>18</v>
      </c>
      <c r="EZ28" s="1" t="s">
        <v>18</v>
      </c>
      <c r="FA28" s="1" t="s">
        <v>18</v>
      </c>
      <c r="FB28" s="1" t="s">
        <v>18</v>
      </c>
      <c r="FC28" s="1" t="s">
        <v>18</v>
      </c>
      <c r="FD28" s="1" t="s">
        <v>18</v>
      </c>
      <c r="FE28" s="1" t="s">
        <v>18</v>
      </c>
      <c r="FF28" s="1" t="s">
        <v>18</v>
      </c>
      <c r="FG28" s="1" t="s">
        <v>18</v>
      </c>
      <c r="FH28" s="1" t="s">
        <v>18</v>
      </c>
      <c r="FI28" s="1" t="s">
        <v>18</v>
      </c>
      <c r="GK28" s="1" t="s">
        <v>18</v>
      </c>
      <c r="GP28" s="1" t="s">
        <v>18</v>
      </c>
      <c r="GW28" s="1" t="s">
        <v>18</v>
      </c>
      <c r="HT28" s="1" t="s">
        <v>18</v>
      </c>
      <c r="IC28" s="1" t="s">
        <v>4</v>
      </c>
      <c r="ID28" s="1" t="s">
        <v>3</v>
      </c>
      <c r="IE28" s="1" t="s">
        <v>3</v>
      </c>
      <c r="IF28" s="1" t="s">
        <v>3</v>
      </c>
      <c r="IG28" s="1" t="s">
        <v>18</v>
      </c>
      <c r="IH28" s="1" t="s">
        <v>18</v>
      </c>
      <c r="II28" s="1" t="s">
        <v>18</v>
      </c>
      <c r="IJ28" s="1" t="s">
        <v>18</v>
      </c>
      <c r="IK28" s="1" t="s">
        <v>18</v>
      </c>
      <c r="IL28" s="1" t="s">
        <v>18</v>
      </c>
      <c r="IM28" s="1" t="s">
        <v>4</v>
      </c>
      <c r="IN28" s="1" t="s">
        <v>18</v>
      </c>
      <c r="IO28" s="1" t="s">
        <v>9</v>
      </c>
      <c r="IP28" s="1" t="s">
        <v>9</v>
      </c>
      <c r="IQ28" s="1" t="s">
        <v>9</v>
      </c>
      <c r="IR28" s="1" t="s">
        <v>9</v>
      </c>
      <c r="IS28" s="1" t="s">
        <v>9</v>
      </c>
      <c r="IT28" s="1" t="s">
        <v>9</v>
      </c>
      <c r="IU28" s="1" t="s">
        <v>5</v>
      </c>
      <c r="IV28" s="1" t="s">
        <v>9</v>
      </c>
      <c r="IW28" s="1" t="s">
        <v>9</v>
      </c>
      <c r="IX28" s="1" t="s">
        <v>9</v>
      </c>
      <c r="IY28" s="1" t="s">
        <v>4</v>
      </c>
      <c r="IZ28" s="1" t="s">
        <v>3</v>
      </c>
      <c r="JA28" s="1" t="s">
        <v>3</v>
      </c>
      <c r="JB28" s="1" t="s">
        <v>3</v>
      </c>
      <c r="JC28" s="1" t="s">
        <v>1</v>
      </c>
      <c r="JD28" s="1" t="s">
        <v>3</v>
      </c>
      <c r="JE28" s="1" t="s">
        <v>53</v>
      </c>
      <c r="JF28" s="1" t="s">
        <v>53</v>
      </c>
      <c r="JG28" s="1" t="s">
        <v>3</v>
      </c>
      <c r="JH28" s="1" t="s">
        <v>3</v>
      </c>
      <c r="JI28" s="1" t="s">
        <v>54</v>
      </c>
      <c r="JJ28" s="1" t="s">
        <v>54</v>
      </c>
      <c r="JK28" s="1" t="s">
        <v>3</v>
      </c>
      <c r="JL28" s="1" t="s">
        <v>3</v>
      </c>
      <c r="JM28" s="1" t="s">
        <v>3</v>
      </c>
      <c r="JN28" s="1" t="s">
        <v>7</v>
      </c>
      <c r="JO28" s="1" t="s">
        <v>1</v>
      </c>
      <c r="JP28" s="1" t="s">
        <v>1</v>
      </c>
      <c r="JQ28" s="1" t="s">
        <v>18</v>
      </c>
      <c r="JV28" s="1" t="s">
        <v>18</v>
      </c>
      <c r="KA28" s="1" t="s">
        <v>18</v>
      </c>
      <c r="KF28" s="1" t="s">
        <v>3</v>
      </c>
      <c r="KG28" s="1" t="s">
        <v>3</v>
      </c>
      <c r="KH28" s="1" t="s">
        <v>1</v>
      </c>
      <c r="KI28" s="1" t="s">
        <v>1</v>
      </c>
      <c r="KJ28" s="1" t="s">
        <v>3</v>
      </c>
      <c r="KK28" s="1" t="s">
        <v>3</v>
      </c>
      <c r="KL28" s="1" t="s">
        <v>4</v>
      </c>
      <c r="KM28" s="1" t="s">
        <v>3</v>
      </c>
      <c r="KN28" s="1" t="s">
        <v>1</v>
      </c>
      <c r="KO28" s="1" t="s">
        <v>3</v>
      </c>
      <c r="KP28" s="1" t="s">
        <v>18</v>
      </c>
    </row>
    <row r="29" spans="1:302" x14ac:dyDescent="0.2">
      <c r="A29" s="1" t="s">
        <v>11</v>
      </c>
      <c r="B29" s="1" t="s">
        <v>12</v>
      </c>
      <c r="C29" s="1" t="s">
        <v>55</v>
      </c>
      <c r="D29" s="1" t="s">
        <v>3</v>
      </c>
      <c r="E29" s="1" t="s">
        <v>3</v>
      </c>
      <c r="F29" s="1" t="s">
        <v>3</v>
      </c>
      <c r="G29" s="1" t="s">
        <v>3</v>
      </c>
      <c r="H29" s="1" t="s">
        <v>3</v>
      </c>
      <c r="I29" s="1" t="s">
        <v>18</v>
      </c>
      <c r="U29" s="1" t="s">
        <v>18</v>
      </c>
      <c r="AF29" s="1" t="s">
        <v>18</v>
      </c>
      <c r="AM29" s="1" t="s">
        <v>18</v>
      </c>
      <c r="BI29" s="1" t="s">
        <v>18</v>
      </c>
      <c r="BS29" s="1" t="s">
        <v>18</v>
      </c>
      <c r="BT29" s="1" t="s">
        <v>18</v>
      </c>
      <c r="BU29" s="1" t="s">
        <v>18</v>
      </c>
      <c r="BV29" s="1" t="s">
        <v>18</v>
      </c>
      <c r="BW29" s="1" t="s">
        <v>18</v>
      </c>
      <c r="BX29" s="1" t="s">
        <v>18</v>
      </c>
      <c r="BY29" s="1" t="s">
        <v>18</v>
      </c>
      <c r="BZ29" s="1" t="s">
        <v>18</v>
      </c>
      <c r="CA29" s="1" t="s">
        <v>18</v>
      </c>
      <c r="CB29" s="1" t="s">
        <v>18</v>
      </c>
      <c r="CC29" s="1" t="s">
        <v>18</v>
      </c>
      <c r="CD29" s="1" t="s">
        <v>18</v>
      </c>
      <c r="CE29" s="1" t="s">
        <v>18</v>
      </c>
      <c r="CF29" s="1" t="s">
        <v>18</v>
      </c>
      <c r="CG29" s="1" t="s">
        <v>18</v>
      </c>
      <c r="CH29" s="1" t="s">
        <v>18</v>
      </c>
      <c r="CI29" s="1" t="s">
        <v>18</v>
      </c>
      <c r="CJ29" s="1" t="s">
        <v>18</v>
      </c>
      <c r="CK29" s="1" t="s">
        <v>18</v>
      </c>
      <c r="CL29" s="1" t="s">
        <v>18</v>
      </c>
      <c r="CM29" s="1" t="s">
        <v>18</v>
      </c>
      <c r="CN29" s="1" t="s">
        <v>18</v>
      </c>
      <c r="CO29" s="1" t="s">
        <v>18</v>
      </c>
      <c r="CP29" s="1" t="s">
        <v>18</v>
      </c>
      <c r="CQ29" s="1" t="s">
        <v>18</v>
      </c>
      <c r="CR29" s="1" t="s">
        <v>18</v>
      </c>
      <c r="CS29" s="1" t="s">
        <v>18</v>
      </c>
      <c r="CT29" s="1" t="s">
        <v>18</v>
      </c>
      <c r="CU29" s="1" t="s">
        <v>18</v>
      </c>
      <c r="CV29" s="1" t="s">
        <v>18</v>
      </c>
      <c r="CW29" s="1" t="s">
        <v>18</v>
      </c>
      <c r="CX29" s="1" t="s">
        <v>18</v>
      </c>
      <c r="CY29" s="1" t="s">
        <v>18</v>
      </c>
      <c r="CZ29" s="1" t="s">
        <v>18</v>
      </c>
      <c r="DA29" s="1" t="s">
        <v>18</v>
      </c>
      <c r="DB29" s="1" t="s">
        <v>18</v>
      </c>
      <c r="DC29" s="1" t="s">
        <v>18</v>
      </c>
      <c r="DD29" s="1" t="s">
        <v>18</v>
      </c>
      <c r="DE29" s="1" t="s">
        <v>18</v>
      </c>
      <c r="DF29" s="1" t="s">
        <v>18</v>
      </c>
      <c r="DG29" s="1" t="s">
        <v>18</v>
      </c>
      <c r="DH29" s="1" t="s">
        <v>18</v>
      </c>
      <c r="DI29" s="1" t="s">
        <v>18</v>
      </c>
      <c r="DJ29" s="1" t="s">
        <v>18</v>
      </c>
      <c r="DK29" s="1" t="s">
        <v>18</v>
      </c>
      <c r="DL29" s="1" t="s">
        <v>18</v>
      </c>
      <c r="DM29" s="1" t="s">
        <v>18</v>
      </c>
      <c r="DN29" s="1" t="s">
        <v>18</v>
      </c>
      <c r="DO29" s="1" t="s">
        <v>18</v>
      </c>
      <c r="DP29" s="1" t="s">
        <v>18</v>
      </c>
      <c r="DQ29" s="1" t="s">
        <v>18</v>
      </c>
      <c r="DR29" s="1" t="s">
        <v>18</v>
      </c>
      <c r="DS29" s="1" t="s">
        <v>18</v>
      </c>
      <c r="DT29" s="1" t="s">
        <v>18</v>
      </c>
      <c r="DU29" s="1" t="s">
        <v>18</v>
      </c>
      <c r="DV29" s="1" t="s">
        <v>18</v>
      </c>
      <c r="DW29" s="1" t="s">
        <v>18</v>
      </c>
      <c r="DX29" s="1" t="s">
        <v>18</v>
      </c>
      <c r="DY29" s="1" t="s">
        <v>18</v>
      </c>
      <c r="DZ29" s="1" t="s">
        <v>18</v>
      </c>
      <c r="EA29" s="1" t="s">
        <v>18</v>
      </c>
      <c r="EB29" s="1" t="s">
        <v>18</v>
      </c>
      <c r="EC29" s="1" t="s">
        <v>18</v>
      </c>
      <c r="ED29" s="1" t="s">
        <v>18</v>
      </c>
      <c r="EE29" s="1" t="s">
        <v>18</v>
      </c>
      <c r="EF29" s="1" t="s">
        <v>18</v>
      </c>
      <c r="EG29" s="1" t="s">
        <v>18</v>
      </c>
      <c r="EH29" s="1" t="s">
        <v>18</v>
      </c>
      <c r="EI29" s="1" t="s">
        <v>18</v>
      </c>
      <c r="EJ29" s="1" t="s">
        <v>18</v>
      </c>
      <c r="EK29" s="1" t="s">
        <v>18</v>
      </c>
      <c r="EL29" s="1" t="s">
        <v>18</v>
      </c>
      <c r="EM29" s="1" t="s">
        <v>18</v>
      </c>
      <c r="EN29" s="1" t="s">
        <v>18</v>
      </c>
      <c r="EO29" s="1" t="s">
        <v>18</v>
      </c>
      <c r="EP29" s="1" t="s">
        <v>18</v>
      </c>
      <c r="EQ29" s="1" t="s">
        <v>18</v>
      </c>
      <c r="ER29" s="1" t="s">
        <v>18</v>
      </c>
      <c r="ES29" s="1" t="s">
        <v>18</v>
      </c>
      <c r="ET29" s="1" t="s">
        <v>18</v>
      </c>
      <c r="EU29" s="1" t="s">
        <v>18</v>
      </c>
      <c r="EV29" s="1" t="s">
        <v>18</v>
      </c>
      <c r="EW29" s="1" t="s">
        <v>18</v>
      </c>
      <c r="EX29" s="1" t="s">
        <v>18</v>
      </c>
      <c r="EY29" s="1" t="s">
        <v>18</v>
      </c>
      <c r="EZ29" s="1" t="s">
        <v>18</v>
      </c>
      <c r="FA29" s="1" t="s">
        <v>18</v>
      </c>
      <c r="FB29" s="1" t="s">
        <v>18</v>
      </c>
      <c r="FC29" s="1" t="s">
        <v>18</v>
      </c>
      <c r="FD29" s="1" t="s">
        <v>18</v>
      </c>
      <c r="FE29" s="1" t="s">
        <v>18</v>
      </c>
      <c r="FF29" s="1" t="s">
        <v>18</v>
      </c>
      <c r="FG29" s="1" t="s">
        <v>18</v>
      </c>
      <c r="FH29" s="1" t="s">
        <v>18</v>
      </c>
      <c r="FI29" s="1" t="s">
        <v>18</v>
      </c>
      <c r="GK29" s="1" t="s">
        <v>18</v>
      </c>
      <c r="GP29" s="1" t="s">
        <v>18</v>
      </c>
      <c r="GW29" s="1" t="s">
        <v>18</v>
      </c>
      <c r="HT29" s="1" t="s">
        <v>18</v>
      </c>
      <c r="IC29" s="1" t="s">
        <v>18</v>
      </c>
      <c r="IG29" s="1" t="s">
        <v>18</v>
      </c>
      <c r="IH29" s="1" t="s">
        <v>18</v>
      </c>
      <c r="II29" s="1" t="s">
        <v>18</v>
      </c>
      <c r="IJ29" s="1" t="s">
        <v>18</v>
      </c>
      <c r="IK29" s="1" t="s">
        <v>18</v>
      </c>
      <c r="IL29" s="1" t="s">
        <v>18</v>
      </c>
      <c r="IM29" s="1" t="s">
        <v>4</v>
      </c>
      <c r="IN29" s="1" t="s">
        <v>18</v>
      </c>
      <c r="IO29" s="1" t="s">
        <v>9</v>
      </c>
      <c r="IP29" s="1" t="s">
        <v>9</v>
      </c>
      <c r="IQ29" s="1" t="s">
        <v>9</v>
      </c>
      <c r="IR29" s="1" t="s">
        <v>8</v>
      </c>
      <c r="IS29" s="1" t="s">
        <v>5</v>
      </c>
      <c r="IT29" s="1" t="s">
        <v>8</v>
      </c>
      <c r="IU29" s="1" t="s">
        <v>5</v>
      </c>
      <c r="IV29" s="1" t="s">
        <v>9</v>
      </c>
      <c r="IW29" s="1" t="s">
        <v>5</v>
      </c>
      <c r="IX29" s="1" t="s">
        <v>8</v>
      </c>
      <c r="IY29" s="1" t="s">
        <v>4</v>
      </c>
      <c r="IZ29" s="1" t="s">
        <v>1</v>
      </c>
      <c r="JA29" s="1" t="s">
        <v>2</v>
      </c>
      <c r="JB29" s="1" t="s">
        <v>1</v>
      </c>
      <c r="JC29" s="1" t="s">
        <v>1</v>
      </c>
      <c r="JD29" s="1" t="s">
        <v>1</v>
      </c>
      <c r="JE29" s="1" t="s">
        <v>1</v>
      </c>
      <c r="JF29" s="1" t="s">
        <v>1</v>
      </c>
      <c r="JG29" s="1" t="s">
        <v>52</v>
      </c>
      <c r="JH29" s="1" t="s">
        <v>52</v>
      </c>
      <c r="JI29" s="1" t="s">
        <v>52</v>
      </c>
      <c r="JJ29" s="1" t="s">
        <v>52</v>
      </c>
      <c r="JK29" s="1" t="s">
        <v>52</v>
      </c>
      <c r="JL29" s="1" t="s">
        <v>52</v>
      </c>
      <c r="JM29" s="1" t="s">
        <v>52</v>
      </c>
      <c r="JN29" s="1" t="s">
        <v>52</v>
      </c>
      <c r="JO29" s="1" t="s">
        <v>52</v>
      </c>
      <c r="JP29" s="1" t="s">
        <v>52</v>
      </c>
      <c r="JQ29" s="1" t="s">
        <v>18</v>
      </c>
      <c r="JV29" s="1" t="s">
        <v>18</v>
      </c>
      <c r="KA29" s="1" t="s">
        <v>18</v>
      </c>
      <c r="KF29" s="1" t="s">
        <v>52</v>
      </c>
      <c r="KG29" s="1" t="s">
        <v>52</v>
      </c>
      <c r="KH29" s="1" t="s">
        <v>2</v>
      </c>
      <c r="KI29" s="1" t="s">
        <v>2</v>
      </c>
      <c r="KJ29" s="1" t="s">
        <v>3</v>
      </c>
      <c r="KK29" s="1" t="s">
        <v>1</v>
      </c>
      <c r="KL29" s="1" t="s">
        <v>4</v>
      </c>
      <c r="KM29" s="1" t="s">
        <v>2</v>
      </c>
      <c r="KN29" s="1" t="s">
        <v>2</v>
      </c>
      <c r="KO29" s="1" t="s">
        <v>1</v>
      </c>
      <c r="KP29" s="1" t="s">
        <v>18</v>
      </c>
    </row>
    <row r="30" spans="1:302" x14ac:dyDescent="0.2">
      <c r="A30" s="1" t="s">
        <v>11</v>
      </c>
      <c r="B30" s="1" t="s">
        <v>12</v>
      </c>
      <c r="C30" s="1" t="s">
        <v>55</v>
      </c>
      <c r="D30" s="1" t="s">
        <v>3</v>
      </c>
      <c r="E30" s="1" t="s">
        <v>3</v>
      </c>
      <c r="F30" s="1" t="s">
        <v>3</v>
      </c>
      <c r="G30" s="1" t="s">
        <v>2</v>
      </c>
      <c r="H30" s="1" t="s">
        <v>2</v>
      </c>
      <c r="I30" s="1" t="s">
        <v>18</v>
      </c>
      <c r="U30" s="1" t="s">
        <v>18</v>
      </c>
      <c r="AF30" s="1" t="s">
        <v>4</v>
      </c>
      <c r="AG30" s="1" t="s">
        <v>3</v>
      </c>
      <c r="AH30" s="1" t="s">
        <v>3</v>
      </c>
      <c r="AI30" s="1" t="s">
        <v>3</v>
      </c>
      <c r="AJ30" s="1" t="s">
        <v>3</v>
      </c>
      <c r="AK30" s="1" t="s">
        <v>3</v>
      </c>
      <c r="AL30" s="1" t="s">
        <v>3</v>
      </c>
      <c r="AM30" s="1" t="s">
        <v>4</v>
      </c>
      <c r="AN30" s="1" t="s">
        <v>1</v>
      </c>
      <c r="AO30" s="1" t="s">
        <v>1</v>
      </c>
      <c r="AP30" s="1" t="s">
        <v>1</v>
      </c>
      <c r="AQ30" s="1" t="s">
        <v>1</v>
      </c>
      <c r="AR30" s="1" t="s">
        <v>3</v>
      </c>
      <c r="AS30" s="1" t="s">
        <v>3</v>
      </c>
      <c r="AT30" s="1" t="s">
        <v>3</v>
      </c>
      <c r="AU30" s="1" t="s">
        <v>3</v>
      </c>
      <c r="AV30" s="1" t="s">
        <v>3</v>
      </c>
      <c r="AW30" s="1" t="s">
        <v>3</v>
      </c>
      <c r="AX30" s="1" t="s">
        <v>3</v>
      </c>
      <c r="AY30" s="1" t="s">
        <v>3</v>
      </c>
      <c r="AZ30" s="1" t="s">
        <v>3</v>
      </c>
      <c r="BA30" s="1" t="s">
        <v>3</v>
      </c>
      <c r="BB30" s="1" t="s">
        <v>3</v>
      </c>
      <c r="BC30" s="1" t="s">
        <v>3</v>
      </c>
      <c r="BD30" s="1" t="s">
        <v>3</v>
      </c>
      <c r="BE30" s="1" t="s">
        <v>1</v>
      </c>
      <c r="BF30" s="1" t="s">
        <v>3</v>
      </c>
      <c r="BG30" s="1" t="s">
        <v>1</v>
      </c>
      <c r="BH30" s="1" t="s">
        <v>1</v>
      </c>
      <c r="BI30" s="1" t="s">
        <v>18</v>
      </c>
      <c r="BS30" s="1" t="s">
        <v>4</v>
      </c>
      <c r="BT30" s="1" t="s">
        <v>18</v>
      </c>
      <c r="BU30" s="1" t="s">
        <v>18</v>
      </c>
      <c r="BV30" s="1" t="s">
        <v>18</v>
      </c>
      <c r="BW30" s="1" t="s">
        <v>4</v>
      </c>
      <c r="BX30" s="1" t="s">
        <v>18</v>
      </c>
      <c r="BY30" s="1" t="s">
        <v>18</v>
      </c>
      <c r="BZ30" s="1" t="s">
        <v>18</v>
      </c>
      <c r="CA30" s="1" t="s">
        <v>18</v>
      </c>
      <c r="CB30" s="1" t="s">
        <v>18</v>
      </c>
      <c r="CC30" s="1" t="s">
        <v>18</v>
      </c>
      <c r="CD30" s="1" t="s">
        <v>18</v>
      </c>
      <c r="CE30" s="1" t="s">
        <v>18</v>
      </c>
      <c r="CF30" s="1" t="s">
        <v>18</v>
      </c>
      <c r="CG30" s="1" t="s">
        <v>18</v>
      </c>
      <c r="CH30" s="1" t="s">
        <v>18</v>
      </c>
      <c r="CI30" s="1" t="s">
        <v>18</v>
      </c>
      <c r="CJ30" s="1" t="s">
        <v>18</v>
      </c>
      <c r="CK30" s="1" t="s">
        <v>18</v>
      </c>
      <c r="CL30" s="1" t="s">
        <v>18</v>
      </c>
      <c r="CM30" s="1" t="s">
        <v>18</v>
      </c>
      <c r="CN30" s="1" t="s">
        <v>18</v>
      </c>
      <c r="CO30" s="1" t="s">
        <v>18</v>
      </c>
      <c r="CP30" s="1" t="s">
        <v>18</v>
      </c>
      <c r="CQ30" s="1" t="s">
        <v>18</v>
      </c>
      <c r="CR30" s="1" t="s">
        <v>18</v>
      </c>
      <c r="CS30" s="1" t="s">
        <v>18</v>
      </c>
      <c r="CT30" s="1" t="s">
        <v>18</v>
      </c>
      <c r="CU30" s="1" t="s">
        <v>18</v>
      </c>
      <c r="CV30" s="1" t="s">
        <v>18</v>
      </c>
      <c r="CW30" s="1" t="s">
        <v>18</v>
      </c>
      <c r="CX30" s="1" t="s">
        <v>18</v>
      </c>
      <c r="CY30" s="1" t="s">
        <v>18</v>
      </c>
      <c r="CZ30" s="1" t="s">
        <v>18</v>
      </c>
      <c r="DA30" s="1" t="s">
        <v>18</v>
      </c>
      <c r="DB30" s="1" t="s">
        <v>18</v>
      </c>
      <c r="DC30" s="1" t="s">
        <v>18</v>
      </c>
      <c r="DD30" s="1" t="s">
        <v>18</v>
      </c>
      <c r="DE30" s="1" t="s">
        <v>18</v>
      </c>
      <c r="DF30" s="1" t="s">
        <v>18</v>
      </c>
      <c r="DG30" s="1" t="s">
        <v>18</v>
      </c>
      <c r="DH30" s="1" t="s">
        <v>18</v>
      </c>
      <c r="DI30" s="1" t="s">
        <v>18</v>
      </c>
      <c r="DJ30" s="1" t="s">
        <v>18</v>
      </c>
      <c r="DK30" s="1" t="s">
        <v>18</v>
      </c>
      <c r="DL30" s="1" t="s">
        <v>18</v>
      </c>
      <c r="DM30" s="1" t="s">
        <v>18</v>
      </c>
      <c r="DN30" s="1" t="s">
        <v>18</v>
      </c>
      <c r="DO30" s="1" t="s">
        <v>18</v>
      </c>
      <c r="DP30" s="1" t="s">
        <v>18</v>
      </c>
      <c r="DQ30" s="1" t="s">
        <v>18</v>
      </c>
      <c r="DR30" s="1" t="s">
        <v>18</v>
      </c>
      <c r="DS30" s="1" t="s">
        <v>18</v>
      </c>
      <c r="DT30" s="1" t="s">
        <v>18</v>
      </c>
      <c r="DU30" s="1" t="s">
        <v>18</v>
      </c>
      <c r="DV30" s="1" t="s">
        <v>18</v>
      </c>
      <c r="DW30" s="1" t="s">
        <v>18</v>
      </c>
      <c r="DX30" s="1" t="s">
        <v>18</v>
      </c>
      <c r="DY30" s="1" t="s">
        <v>4</v>
      </c>
      <c r="DZ30" s="1" t="s">
        <v>18</v>
      </c>
      <c r="EA30" s="1" t="s">
        <v>18</v>
      </c>
      <c r="EB30" s="1" t="s">
        <v>18</v>
      </c>
      <c r="EC30" s="1" t="s">
        <v>18</v>
      </c>
      <c r="ED30" s="1" t="s">
        <v>18</v>
      </c>
      <c r="EE30" s="1" t="s">
        <v>18</v>
      </c>
      <c r="EF30" s="1" t="s">
        <v>18</v>
      </c>
      <c r="EG30" s="1" t="s">
        <v>18</v>
      </c>
      <c r="EH30" s="1" t="s">
        <v>18</v>
      </c>
      <c r="EI30" s="1" t="s">
        <v>18</v>
      </c>
      <c r="EJ30" s="1" t="s">
        <v>18</v>
      </c>
      <c r="EK30" s="1" t="s">
        <v>18</v>
      </c>
      <c r="EL30" s="1" t="s">
        <v>18</v>
      </c>
      <c r="EM30" s="1" t="s">
        <v>18</v>
      </c>
      <c r="EN30" s="1" t="s">
        <v>18</v>
      </c>
      <c r="EO30" s="1" t="s">
        <v>18</v>
      </c>
      <c r="EP30" s="1" t="s">
        <v>18</v>
      </c>
      <c r="EQ30" s="1" t="s">
        <v>18</v>
      </c>
      <c r="ER30" s="1" t="s">
        <v>18</v>
      </c>
      <c r="ES30" s="1" t="s">
        <v>18</v>
      </c>
      <c r="ET30" s="1" t="s">
        <v>18</v>
      </c>
      <c r="EU30" s="1" t="s">
        <v>18</v>
      </c>
      <c r="EV30" s="1" t="s">
        <v>18</v>
      </c>
      <c r="EW30" s="1" t="s">
        <v>18</v>
      </c>
      <c r="EX30" s="1" t="s">
        <v>18</v>
      </c>
      <c r="EY30" s="1" t="s">
        <v>18</v>
      </c>
      <c r="EZ30" s="1" t="s">
        <v>18</v>
      </c>
      <c r="FA30" s="1" t="s">
        <v>18</v>
      </c>
      <c r="FB30" s="1" t="s">
        <v>18</v>
      </c>
      <c r="FC30" s="1" t="s">
        <v>18</v>
      </c>
      <c r="FD30" s="1" t="s">
        <v>18</v>
      </c>
      <c r="FE30" s="1" t="s">
        <v>18</v>
      </c>
      <c r="FF30" s="1" t="s">
        <v>18</v>
      </c>
      <c r="FG30" s="1" t="s">
        <v>18</v>
      </c>
      <c r="FH30" s="1" t="s">
        <v>18</v>
      </c>
      <c r="FI30" s="1" t="s">
        <v>18</v>
      </c>
      <c r="FJ30" s="1" t="s">
        <v>1</v>
      </c>
      <c r="FK30" s="1" t="s">
        <v>3</v>
      </c>
      <c r="FL30" s="1" t="s">
        <v>3</v>
      </c>
      <c r="FM30" s="1" t="s">
        <v>1</v>
      </c>
      <c r="FN30" s="1" t="s">
        <v>3</v>
      </c>
      <c r="FO30" s="1" t="s">
        <v>3</v>
      </c>
      <c r="FP30" s="1" t="s">
        <v>3</v>
      </c>
      <c r="FQ30" s="1" t="s">
        <v>3</v>
      </c>
      <c r="FR30" s="1" t="s">
        <v>3</v>
      </c>
      <c r="FS30" s="1" t="s">
        <v>3</v>
      </c>
      <c r="FT30" s="1" t="s">
        <v>3</v>
      </c>
      <c r="FU30" s="1" t="s">
        <v>3</v>
      </c>
      <c r="FV30" s="1" t="s">
        <v>3</v>
      </c>
      <c r="FW30" s="1" t="s">
        <v>1</v>
      </c>
      <c r="FX30" s="1" t="s">
        <v>3</v>
      </c>
      <c r="FY30" s="1" t="s">
        <v>1</v>
      </c>
      <c r="FZ30" s="1" t="s">
        <v>3</v>
      </c>
      <c r="GA30" s="1" t="s">
        <v>3</v>
      </c>
      <c r="GB30" s="1" t="s">
        <v>3</v>
      </c>
      <c r="GC30" s="1" t="s">
        <v>7</v>
      </c>
      <c r="GD30" s="1" t="s">
        <v>7</v>
      </c>
      <c r="GE30" s="1" t="s">
        <v>7</v>
      </c>
      <c r="GF30" s="1" t="s">
        <v>3</v>
      </c>
      <c r="GG30" s="1" t="s">
        <v>3</v>
      </c>
      <c r="GH30" s="1" t="s">
        <v>3</v>
      </c>
      <c r="GI30" s="1" t="s">
        <v>3</v>
      </c>
      <c r="GJ30" s="1" t="s">
        <v>3</v>
      </c>
      <c r="GK30" s="1" t="s">
        <v>18</v>
      </c>
      <c r="GP30" s="1" t="s">
        <v>18</v>
      </c>
      <c r="GW30" s="1" t="s">
        <v>18</v>
      </c>
      <c r="HT30" s="1" t="s">
        <v>4</v>
      </c>
      <c r="HU30" s="1" t="s">
        <v>3</v>
      </c>
      <c r="HV30" s="1" t="s">
        <v>1</v>
      </c>
      <c r="HW30" s="1" t="s">
        <v>3</v>
      </c>
      <c r="HX30" s="1" t="s">
        <v>1</v>
      </c>
      <c r="HY30" s="1" t="s">
        <v>1</v>
      </c>
      <c r="HZ30" s="1" t="s">
        <v>1</v>
      </c>
      <c r="IA30" s="1" t="s">
        <v>1</v>
      </c>
      <c r="IB30" s="1" t="s">
        <v>3</v>
      </c>
      <c r="IC30" s="1" t="s">
        <v>4</v>
      </c>
      <c r="ID30" s="1" t="s">
        <v>1</v>
      </c>
      <c r="IE30" s="1" t="s">
        <v>1</v>
      </c>
      <c r="IF30" s="1" t="s">
        <v>1</v>
      </c>
      <c r="IG30" s="1" t="s">
        <v>18</v>
      </c>
      <c r="IH30" s="1" t="s">
        <v>18</v>
      </c>
      <c r="II30" s="1" t="s">
        <v>18</v>
      </c>
      <c r="IJ30" s="1" t="s">
        <v>4</v>
      </c>
      <c r="IK30" s="1" t="s">
        <v>18</v>
      </c>
      <c r="IL30" s="1" t="s">
        <v>18</v>
      </c>
      <c r="IM30" s="1" t="s">
        <v>18</v>
      </c>
      <c r="IN30" s="1" t="s">
        <v>18</v>
      </c>
      <c r="IO30" s="1" t="s">
        <v>9</v>
      </c>
      <c r="IP30" s="1" t="s">
        <v>9</v>
      </c>
      <c r="IQ30" s="1" t="s">
        <v>5</v>
      </c>
      <c r="IR30" s="1" t="s">
        <v>5</v>
      </c>
      <c r="IS30" s="1" t="s">
        <v>9</v>
      </c>
      <c r="IT30" s="1" t="s">
        <v>9</v>
      </c>
      <c r="IU30" s="1" t="s">
        <v>5</v>
      </c>
      <c r="IV30" s="1" t="s">
        <v>9</v>
      </c>
      <c r="IW30" s="1" t="s">
        <v>5</v>
      </c>
      <c r="IX30" s="1" t="s">
        <v>9</v>
      </c>
      <c r="IY30" s="1" t="s">
        <v>4</v>
      </c>
      <c r="IZ30" s="1" t="s">
        <v>1</v>
      </c>
      <c r="JA30" s="1" t="s">
        <v>2</v>
      </c>
      <c r="JB30" s="1" t="s">
        <v>1</v>
      </c>
      <c r="JC30" s="1" t="s">
        <v>3</v>
      </c>
      <c r="JD30" s="1" t="s">
        <v>1</v>
      </c>
      <c r="JE30" s="1" t="s">
        <v>3</v>
      </c>
      <c r="JF30" s="1" t="s">
        <v>1</v>
      </c>
      <c r="JG30" s="1" t="s">
        <v>3</v>
      </c>
      <c r="JH30" s="1" t="s">
        <v>3</v>
      </c>
      <c r="JI30" s="1" t="s">
        <v>3</v>
      </c>
      <c r="JJ30" s="1" t="s">
        <v>3</v>
      </c>
      <c r="JK30" s="1" t="s">
        <v>2</v>
      </c>
      <c r="JL30" s="1" t="s">
        <v>2</v>
      </c>
      <c r="JM30" s="1" t="s">
        <v>2</v>
      </c>
      <c r="JN30" s="1" t="s">
        <v>3</v>
      </c>
      <c r="JO30" s="1" t="s">
        <v>1</v>
      </c>
      <c r="JP30" s="1" t="s">
        <v>1</v>
      </c>
      <c r="JQ30" s="1" t="s">
        <v>18</v>
      </c>
      <c r="JV30" s="1" t="s">
        <v>18</v>
      </c>
      <c r="KA30" s="1" t="s">
        <v>18</v>
      </c>
      <c r="KF30" s="1" t="s">
        <v>1</v>
      </c>
      <c r="KG30" s="1" t="s">
        <v>1</v>
      </c>
      <c r="KH30" s="1" t="s">
        <v>1</v>
      </c>
      <c r="KI30" s="1" t="s">
        <v>1</v>
      </c>
      <c r="KJ30" s="1" t="s">
        <v>3</v>
      </c>
      <c r="KK30" s="1" t="s">
        <v>1</v>
      </c>
      <c r="KL30" s="1" t="s">
        <v>18</v>
      </c>
      <c r="KP30" s="1" t="s">
        <v>18</v>
      </c>
    </row>
    <row r="31" spans="1:302" x14ac:dyDescent="0.2">
      <c r="A31" s="1" t="s">
        <v>0</v>
      </c>
      <c r="B31" s="1" t="s">
        <v>12</v>
      </c>
      <c r="C31" s="1" t="s">
        <v>55</v>
      </c>
      <c r="D31" s="1" t="s">
        <v>1</v>
      </c>
      <c r="E31" s="1" t="s">
        <v>3</v>
      </c>
      <c r="F31" s="1" t="s">
        <v>3</v>
      </c>
      <c r="G31" s="1" t="s">
        <v>2</v>
      </c>
      <c r="H31" s="1" t="s">
        <v>1</v>
      </c>
      <c r="I31" s="1" t="s">
        <v>4</v>
      </c>
      <c r="J31" s="1" t="s">
        <v>3</v>
      </c>
      <c r="K31" s="1" t="s">
        <v>1</v>
      </c>
      <c r="L31" s="1" t="s">
        <v>1</v>
      </c>
      <c r="M31" s="1" t="s">
        <v>3</v>
      </c>
      <c r="N31" s="1" t="s">
        <v>1</v>
      </c>
      <c r="O31" s="1" t="s">
        <v>1</v>
      </c>
      <c r="P31" s="1" t="s">
        <v>1</v>
      </c>
      <c r="Q31" s="1" t="s">
        <v>3</v>
      </c>
      <c r="R31" s="1" t="s">
        <v>3</v>
      </c>
      <c r="S31" s="1" t="s">
        <v>3</v>
      </c>
      <c r="T31" s="1" t="s">
        <v>1</v>
      </c>
      <c r="U31" s="1" t="s">
        <v>18</v>
      </c>
      <c r="AF31" s="1" t="s">
        <v>18</v>
      </c>
      <c r="AM31" s="1" t="s">
        <v>4</v>
      </c>
      <c r="AN31" s="1" t="s">
        <v>1</v>
      </c>
      <c r="AO31" s="1" t="s">
        <v>1</v>
      </c>
      <c r="AP31" s="1" t="s">
        <v>3</v>
      </c>
      <c r="AQ31" s="1" t="s">
        <v>2</v>
      </c>
      <c r="AR31" s="1" t="s">
        <v>3</v>
      </c>
      <c r="AS31" s="1" t="s">
        <v>3</v>
      </c>
      <c r="AT31" s="1" t="s">
        <v>3</v>
      </c>
      <c r="AU31" s="1" t="s">
        <v>1</v>
      </c>
      <c r="AV31" s="1" t="s">
        <v>1</v>
      </c>
      <c r="AW31" s="1" t="s">
        <v>53</v>
      </c>
      <c r="AX31" s="1" t="s">
        <v>3</v>
      </c>
      <c r="AY31" s="1" t="s">
        <v>1</v>
      </c>
      <c r="AZ31" s="1" t="s">
        <v>3</v>
      </c>
      <c r="BA31" s="1" t="s">
        <v>3</v>
      </c>
      <c r="BB31" s="1" t="s">
        <v>3</v>
      </c>
      <c r="BC31" s="1" t="s">
        <v>3</v>
      </c>
      <c r="BD31" s="1" t="s">
        <v>3</v>
      </c>
      <c r="BE31" s="1" t="s">
        <v>1</v>
      </c>
      <c r="BF31" s="1" t="s">
        <v>1</v>
      </c>
      <c r="BG31" s="1" t="s">
        <v>1</v>
      </c>
      <c r="BH31" s="1" t="s">
        <v>1</v>
      </c>
      <c r="BI31" s="1" t="s">
        <v>18</v>
      </c>
      <c r="BS31" s="1" t="s">
        <v>4</v>
      </c>
      <c r="BT31" s="1" t="s">
        <v>4</v>
      </c>
      <c r="BU31" s="1" t="s">
        <v>4</v>
      </c>
      <c r="BV31" s="1" t="s">
        <v>4</v>
      </c>
      <c r="BW31" s="1" t="s">
        <v>18</v>
      </c>
      <c r="BX31" s="1" t="s">
        <v>18</v>
      </c>
      <c r="BY31" s="1" t="s">
        <v>18</v>
      </c>
      <c r="BZ31" s="1" t="s">
        <v>18</v>
      </c>
      <c r="CA31" s="1" t="s">
        <v>18</v>
      </c>
      <c r="CB31" s="1" t="s">
        <v>18</v>
      </c>
      <c r="CC31" s="1" t="s">
        <v>18</v>
      </c>
      <c r="CD31" s="1" t="s">
        <v>18</v>
      </c>
      <c r="CE31" s="1" t="s">
        <v>18</v>
      </c>
      <c r="CF31" s="1" t="s">
        <v>18</v>
      </c>
      <c r="CG31" s="1" t="s">
        <v>18</v>
      </c>
      <c r="CH31" s="1" t="s">
        <v>18</v>
      </c>
      <c r="CI31" s="1" t="s">
        <v>18</v>
      </c>
      <c r="CJ31" s="1" t="s">
        <v>18</v>
      </c>
      <c r="CK31" s="1" t="s">
        <v>18</v>
      </c>
      <c r="CL31" s="1" t="s">
        <v>18</v>
      </c>
      <c r="CM31" s="1" t="s">
        <v>18</v>
      </c>
      <c r="CN31" s="1" t="s">
        <v>18</v>
      </c>
      <c r="CO31" s="1" t="s">
        <v>18</v>
      </c>
      <c r="CP31" s="1" t="s">
        <v>18</v>
      </c>
      <c r="CQ31" s="1" t="s">
        <v>18</v>
      </c>
      <c r="CR31" s="1" t="s">
        <v>18</v>
      </c>
      <c r="CS31" s="1" t="s">
        <v>18</v>
      </c>
      <c r="CT31" s="1" t="s">
        <v>18</v>
      </c>
      <c r="CU31" s="1" t="s">
        <v>18</v>
      </c>
      <c r="CV31" s="1" t="s">
        <v>18</v>
      </c>
      <c r="CW31" s="1" t="s">
        <v>18</v>
      </c>
      <c r="CX31" s="1" t="s">
        <v>18</v>
      </c>
      <c r="CY31" s="1" t="s">
        <v>18</v>
      </c>
      <c r="CZ31" s="1" t="s">
        <v>18</v>
      </c>
      <c r="DA31" s="1" t="s">
        <v>18</v>
      </c>
      <c r="DB31" s="1" t="s">
        <v>18</v>
      </c>
      <c r="DC31" s="1" t="s">
        <v>18</v>
      </c>
      <c r="DD31" s="1" t="s">
        <v>18</v>
      </c>
      <c r="DE31" s="1" t="s">
        <v>18</v>
      </c>
      <c r="DF31" s="1" t="s">
        <v>18</v>
      </c>
      <c r="DG31" s="1" t="s">
        <v>18</v>
      </c>
      <c r="DH31" s="1" t="s">
        <v>18</v>
      </c>
      <c r="DI31" s="1" t="s">
        <v>18</v>
      </c>
      <c r="DJ31" s="1" t="s">
        <v>18</v>
      </c>
      <c r="DK31" s="1" t="s">
        <v>18</v>
      </c>
      <c r="DL31" s="1" t="s">
        <v>18</v>
      </c>
      <c r="DM31" s="1" t="s">
        <v>18</v>
      </c>
      <c r="DN31" s="1" t="s">
        <v>18</v>
      </c>
      <c r="DO31" s="1" t="s">
        <v>18</v>
      </c>
      <c r="DP31" s="1" t="s">
        <v>18</v>
      </c>
      <c r="DQ31" s="1" t="s">
        <v>18</v>
      </c>
      <c r="DR31" s="1" t="s">
        <v>18</v>
      </c>
      <c r="DS31" s="1" t="s">
        <v>18</v>
      </c>
      <c r="DT31" s="1" t="s">
        <v>18</v>
      </c>
      <c r="DU31" s="1" t="s">
        <v>18</v>
      </c>
      <c r="DV31" s="1" t="s">
        <v>18</v>
      </c>
      <c r="DW31" s="1" t="s">
        <v>18</v>
      </c>
      <c r="DX31" s="1" t="s">
        <v>18</v>
      </c>
      <c r="DY31" s="1" t="s">
        <v>4</v>
      </c>
      <c r="DZ31" s="1" t="s">
        <v>18</v>
      </c>
      <c r="EA31" s="1" t="s">
        <v>18</v>
      </c>
      <c r="EB31" s="1" t="s">
        <v>18</v>
      </c>
      <c r="EC31" s="1" t="s">
        <v>18</v>
      </c>
      <c r="ED31" s="1" t="s">
        <v>18</v>
      </c>
      <c r="EE31" s="1" t="s">
        <v>18</v>
      </c>
      <c r="EF31" s="1" t="s">
        <v>18</v>
      </c>
      <c r="EG31" s="1" t="s">
        <v>18</v>
      </c>
      <c r="EH31" s="1" t="s">
        <v>18</v>
      </c>
      <c r="EI31" s="1" t="s">
        <v>18</v>
      </c>
      <c r="EJ31" s="1" t="s">
        <v>18</v>
      </c>
      <c r="EK31" s="1" t="s">
        <v>18</v>
      </c>
      <c r="EL31" s="1" t="s">
        <v>18</v>
      </c>
      <c r="EM31" s="1" t="s">
        <v>18</v>
      </c>
      <c r="EN31" s="1" t="s">
        <v>18</v>
      </c>
      <c r="EO31" s="1" t="s">
        <v>18</v>
      </c>
      <c r="EP31" s="1" t="s">
        <v>18</v>
      </c>
      <c r="EQ31" s="1" t="s">
        <v>18</v>
      </c>
      <c r="ER31" s="1" t="s">
        <v>18</v>
      </c>
      <c r="ES31" s="1" t="s">
        <v>18</v>
      </c>
      <c r="ET31" s="1" t="s">
        <v>18</v>
      </c>
      <c r="EU31" s="1" t="s">
        <v>18</v>
      </c>
      <c r="EV31" s="1" t="s">
        <v>18</v>
      </c>
      <c r="EW31" s="1" t="s">
        <v>18</v>
      </c>
      <c r="EX31" s="1" t="s">
        <v>18</v>
      </c>
      <c r="EY31" s="1" t="s">
        <v>18</v>
      </c>
      <c r="EZ31" s="1" t="s">
        <v>18</v>
      </c>
      <c r="FA31" s="1" t="s">
        <v>18</v>
      </c>
      <c r="FB31" s="1" t="s">
        <v>18</v>
      </c>
      <c r="FC31" s="1" t="s">
        <v>18</v>
      </c>
      <c r="FD31" s="1" t="s">
        <v>18</v>
      </c>
      <c r="FE31" s="1" t="s">
        <v>18</v>
      </c>
      <c r="FF31" s="1" t="s">
        <v>18</v>
      </c>
      <c r="FG31" s="1" t="s">
        <v>18</v>
      </c>
      <c r="FH31" s="1" t="s">
        <v>18</v>
      </c>
      <c r="FI31" s="1" t="s">
        <v>18</v>
      </c>
      <c r="FJ31" s="1" t="s">
        <v>3</v>
      </c>
      <c r="FK31" s="1" t="s">
        <v>3</v>
      </c>
      <c r="FL31" s="1" t="s">
        <v>1</v>
      </c>
      <c r="FM31" s="1" t="s">
        <v>3</v>
      </c>
      <c r="FN31" s="1" t="s">
        <v>3</v>
      </c>
      <c r="FO31" s="1" t="s">
        <v>2</v>
      </c>
      <c r="FP31" s="1" t="s">
        <v>3</v>
      </c>
      <c r="FQ31" s="1" t="s">
        <v>3</v>
      </c>
      <c r="FR31" s="1" t="s">
        <v>3</v>
      </c>
      <c r="FS31" s="1" t="s">
        <v>7</v>
      </c>
      <c r="FT31" s="1" t="s">
        <v>1</v>
      </c>
      <c r="FU31" s="1" t="s">
        <v>3</v>
      </c>
      <c r="FV31" s="1" t="s">
        <v>1</v>
      </c>
      <c r="FW31" s="1" t="s">
        <v>3</v>
      </c>
      <c r="FX31" s="1" t="s">
        <v>3</v>
      </c>
      <c r="FY31" s="1" t="s">
        <v>52</v>
      </c>
      <c r="FZ31" s="1" t="s">
        <v>3</v>
      </c>
      <c r="GA31" s="1" t="s">
        <v>3</v>
      </c>
      <c r="GB31" s="1" t="s">
        <v>3</v>
      </c>
      <c r="GC31" s="1" t="s">
        <v>3</v>
      </c>
      <c r="GD31" s="1" t="s">
        <v>3</v>
      </c>
      <c r="GE31" s="1" t="s">
        <v>3</v>
      </c>
      <c r="GF31" s="1" t="s">
        <v>53</v>
      </c>
      <c r="GG31" s="1" t="s">
        <v>53</v>
      </c>
      <c r="GH31" s="1" t="s">
        <v>53</v>
      </c>
      <c r="GI31" s="1" t="s">
        <v>53</v>
      </c>
      <c r="GJ31" s="1" t="s">
        <v>53</v>
      </c>
      <c r="GK31" s="1" t="s">
        <v>4</v>
      </c>
      <c r="GL31" s="1" t="s">
        <v>2</v>
      </c>
      <c r="GM31" s="1" t="s">
        <v>2</v>
      </c>
      <c r="GN31" s="1" t="s">
        <v>2</v>
      </c>
      <c r="GO31" s="1" t="s">
        <v>2</v>
      </c>
      <c r="GP31" s="1" t="s">
        <v>18</v>
      </c>
      <c r="GW31" s="1" t="s">
        <v>18</v>
      </c>
      <c r="HT31" s="1" t="s">
        <v>4</v>
      </c>
      <c r="HU31" s="1" t="s">
        <v>3</v>
      </c>
      <c r="HV31" s="1" t="s">
        <v>3</v>
      </c>
      <c r="HW31" s="1" t="s">
        <v>1</v>
      </c>
      <c r="HX31" s="1" t="s">
        <v>3</v>
      </c>
      <c r="HY31" s="1" t="s">
        <v>2</v>
      </c>
      <c r="HZ31" s="1" t="s">
        <v>3</v>
      </c>
      <c r="IA31" s="1" t="s">
        <v>3</v>
      </c>
      <c r="IB31" s="1" t="s">
        <v>3</v>
      </c>
      <c r="IC31" s="1" t="s">
        <v>4</v>
      </c>
      <c r="ID31" s="1" t="s">
        <v>3</v>
      </c>
      <c r="IE31" s="1" t="s">
        <v>3</v>
      </c>
      <c r="IF31" s="1" t="s">
        <v>3</v>
      </c>
      <c r="IG31" s="1" t="s">
        <v>4</v>
      </c>
      <c r="IH31" s="1" t="s">
        <v>4</v>
      </c>
      <c r="II31" s="1" t="s">
        <v>4</v>
      </c>
      <c r="IJ31" s="1" t="s">
        <v>4</v>
      </c>
      <c r="IK31" s="1" t="s">
        <v>18</v>
      </c>
      <c r="IL31" s="1" t="s">
        <v>18</v>
      </c>
      <c r="IM31" s="1" t="s">
        <v>18</v>
      </c>
      <c r="IN31" s="1" t="s">
        <v>18</v>
      </c>
      <c r="IO31" s="1" t="s">
        <v>5</v>
      </c>
      <c r="IP31" s="1" t="s">
        <v>5</v>
      </c>
      <c r="IQ31" s="1" t="s">
        <v>9</v>
      </c>
      <c r="IR31" s="1" t="s">
        <v>9</v>
      </c>
      <c r="IS31" s="1" t="s">
        <v>9</v>
      </c>
      <c r="IT31" s="1" t="s">
        <v>5</v>
      </c>
      <c r="IU31" s="1" t="s">
        <v>8</v>
      </c>
      <c r="IV31" s="1" t="s">
        <v>5</v>
      </c>
      <c r="IW31" s="1" t="s">
        <v>8</v>
      </c>
      <c r="IX31" s="1" t="s">
        <v>5</v>
      </c>
      <c r="IY31" s="1" t="s">
        <v>4</v>
      </c>
      <c r="IZ31" s="1" t="s">
        <v>1</v>
      </c>
      <c r="JA31" s="1" t="s">
        <v>1</v>
      </c>
      <c r="JB31" s="1" t="s">
        <v>2</v>
      </c>
      <c r="JC31" s="1" t="s">
        <v>2</v>
      </c>
      <c r="JD31" s="1" t="s">
        <v>1</v>
      </c>
      <c r="JE31" s="1" t="s">
        <v>3</v>
      </c>
      <c r="JF31" s="1" t="s">
        <v>1</v>
      </c>
      <c r="JG31" s="1" t="s">
        <v>1</v>
      </c>
      <c r="JH31" s="1" t="s">
        <v>2</v>
      </c>
      <c r="JI31" s="1" t="s">
        <v>3</v>
      </c>
      <c r="JJ31" s="1" t="s">
        <v>1</v>
      </c>
      <c r="JK31" s="1" t="s">
        <v>3</v>
      </c>
      <c r="JL31" s="1" t="s">
        <v>3</v>
      </c>
      <c r="JM31" s="1" t="s">
        <v>1</v>
      </c>
      <c r="JN31" s="1" t="s">
        <v>1</v>
      </c>
      <c r="JO31" s="1" t="s">
        <v>1</v>
      </c>
      <c r="JP31" s="1" t="s">
        <v>1</v>
      </c>
      <c r="JQ31" s="1" t="s">
        <v>18</v>
      </c>
      <c r="JV31" s="1" t="s">
        <v>18</v>
      </c>
      <c r="KA31" s="1" t="s">
        <v>4</v>
      </c>
      <c r="KB31" s="1" t="s">
        <v>1</v>
      </c>
      <c r="KC31" s="1" t="s">
        <v>2</v>
      </c>
      <c r="KD31" s="1" t="s">
        <v>2</v>
      </c>
      <c r="KE31" s="1" t="s">
        <v>1</v>
      </c>
      <c r="KF31" s="1" t="s">
        <v>1</v>
      </c>
      <c r="KG31" s="1" t="s">
        <v>1</v>
      </c>
      <c r="KH31" s="1" t="s">
        <v>3</v>
      </c>
      <c r="KI31" s="1" t="s">
        <v>3</v>
      </c>
      <c r="KJ31" s="1" t="s">
        <v>3</v>
      </c>
      <c r="KK31" s="1" t="s">
        <v>3</v>
      </c>
      <c r="KL31" s="1" t="s">
        <v>4</v>
      </c>
      <c r="KM31" s="1" t="s">
        <v>52</v>
      </c>
      <c r="KN31" s="1" t="s">
        <v>52</v>
      </c>
      <c r="KO31" s="1" t="s">
        <v>2</v>
      </c>
      <c r="KP31" s="1" t="s">
        <v>18</v>
      </c>
    </row>
    <row r="32" spans="1:302" x14ac:dyDescent="0.2">
      <c r="A32" s="1" t="s">
        <v>0</v>
      </c>
      <c r="B32" s="1" t="s">
        <v>12</v>
      </c>
      <c r="C32" s="1" t="s">
        <v>55</v>
      </c>
      <c r="D32" s="1" t="s">
        <v>7</v>
      </c>
      <c r="E32" s="1" t="s">
        <v>7</v>
      </c>
      <c r="F32" s="1" t="s">
        <v>3</v>
      </c>
      <c r="G32" s="1" t="s">
        <v>3</v>
      </c>
      <c r="H32" s="1" t="s">
        <v>3</v>
      </c>
      <c r="I32" s="1" t="s">
        <v>4</v>
      </c>
      <c r="J32" s="1" t="s">
        <v>3</v>
      </c>
      <c r="K32" s="1" t="s">
        <v>7</v>
      </c>
      <c r="L32" s="1" t="s">
        <v>1</v>
      </c>
      <c r="M32" s="1" t="s">
        <v>3</v>
      </c>
      <c r="N32" s="1" t="s">
        <v>1</v>
      </c>
      <c r="O32" s="1" t="s">
        <v>3</v>
      </c>
      <c r="P32" s="1" t="s">
        <v>2</v>
      </c>
      <c r="Q32" s="1" t="s">
        <v>1</v>
      </c>
      <c r="R32" s="1" t="s">
        <v>3</v>
      </c>
      <c r="S32" s="1" t="s">
        <v>3</v>
      </c>
      <c r="T32" s="1" t="s">
        <v>3</v>
      </c>
      <c r="U32" s="1" t="s">
        <v>4</v>
      </c>
      <c r="V32" s="1" t="s">
        <v>3</v>
      </c>
      <c r="W32" s="1" t="s">
        <v>3</v>
      </c>
      <c r="X32" s="1" t="s">
        <v>3</v>
      </c>
      <c r="Y32" s="1" t="s">
        <v>3</v>
      </c>
      <c r="Z32" s="1" t="s">
        <v>1</v>
      </c>
      <c r="AA32" s="1" t="s">
        <v>2</v>
      </c>
      <c r="AB32" s="1" t="s">
        <v>2</v>
      </c>
      <c r="AC32" s="1" t="s">
        <v>2</v>
      </c>
      <c r="AD32" s="1" t="s">
        <v>7</v>
      </c>
      <c r="AE32" s="1" t="s">
        <v>3</v>
      </c>
      <c r="AF32" s="1" t="s">
        <v>18</v>
      </c>
      <c r="AM32" s="1" t="s">
        <v>18</v>
      </c>
      <c r="BI32" s="1" t="s">
        <v>4</v>
      </c>
      <c r="BJ32" s="1" t="s">
        <v>3</v>
      </c>
      <c r="BK32" s="1" t="s">
        <v>7</v>
      </c>
      <c r="BL32" s="1" t="s">
        <v>1</v>
      </c>
      <c r="BM32" s="1" t="s">
        <v>3</v>
      </c>
      <c r="BN32" s="1" t="s">
        <v>3</v>
      </c>
      <c r="BO32" s="1" t="s">
        <v>7</v>
      </c>
      <c r="BP32" s="1" t="s">
        <v>7</v>
      </c>
      <c r="BQ32" s="1" t="s">
        <v>3</v>
      </c>
      <c r="BR32" s="1" t="s">
        <v>2</v>
      </c>
      <c r="BS32" s="1" t="s">
        <v>4</v>
      </c>
      <c r="BT32" s="1" t="s">
        <v>18</v>
      </c>
      <c r="BU32" s="1" t="s">
        <v>18</v>
      </c>
      <c r="BV32" s="1" t="s">
        <v>18</v>
      </c>
      <c r="BW32" s="1" t="s">
        <v>4</v>
      </c>
      <c r="BX32" s="1" t="s">
        <v>18</v>
      </c>
      <c r="BY32" s="1" t="s">
        <v>18</v>
      </c>
      <c r="BZ32" s="1" t="s">
        <v>18</v>
      </c>
      <c r="CA32" s="1" t="s">
        <v>18</v>
      </c>
      <c r="CB32" s="1" t="s">
        <v>18</v>
      </c>
      <c r="CC32" s="1" t="s">
        <v>18</v>
      </c>
      <c r="CD32" s="1" t="s">
        <v>18</v>
      </c>
      <c r="CE32" s="1" t="s">
        <v>18</v>
      </c>
      <c r="CF32" s="1" t="s">
        <v>18</v>
      </c>
      <c r="CG32" s="1" t="s">
        <v>18</v>
      </c>
      <c r="CH32" s="1" t="s">
        <v>18</v>
      </c>
      <c r="CI32" s="1" t="s">
        <v>18</v>
      </c>
      <c r="CJ32" s="1" t="s">
        <v>18</v>
      </c>
      <c r="CK32" s="1" t="s">
        <v>18</v>
      </c>
      <c r="CL32" s="1" t="s">
        <v>18</v>
      </c>
      <c r="CM32" s="1" t="s">
        <v>18</v>
      </c>
      <c r="CN32" s="1" t="s">
        <v>18</v>
      </c>
      <c r="CO32" s="1" t="s">
        <v>18</v>
      </c>
      <c r="CP32" s="1" t="s">
        <v>18</v>
      </c>
      <c r="CQ32" s="1" t="s">
        <v>18</v>
      </c>
      <c r="CR32" s="1" t="s">
        <v>18</v>
      </c>
      <c r="CS32" s="1" t="s">
        <v>18</v>
      </c>
      <c r="CT32" s="1" t="s">
        <v>18</v>
      </c>
      <c r="CU32" s="1" t="s">
        <v>18</v>
      </c>
      <c r="CV32" s="1" t="s">
        <v>18</v>
      </c>
      <c r="CW32" s="1" t="s">
        <v>18</v>
      </c>
      <c r="CX32" s="1" t="s">
        <v>18</v>
      </c>
      <c r="CY32" s="1" t="s">
        <v>18</v>
      </c>
      <c r="CZ32" s="1" t="s">
        <v>18</v>
      </c>
      <c r="DA32" s="1" t="s">
        <v>18</v>
      </c>
      <c r="DB32" s="1" t="s">
        <v>18</v>
      </c>
      <c r="DC32" s="1" t="s">
        <v>18</v>
      </c>
      <c r="DD32" s="1" t="s">
        <v>18</v>
      </c>
      <c r="DE32" s="1" t="s">
        <v>18</v>
      </c>
      <c r="DF32" s="1" t="s">
        <v>18</v>
      </c>
      <c r="DG32" s="1" t="s">
        <v>18</v>
      </c>
      <c r="DH32" s="1" t="s">
        <v>18</v>
      </c>
      <c r="DI32" s="1" t="s">
        <v>18</v>
      </c>
      <c r="DJ32" s="1" t="s">
        <v>18</v>
      </c>
      <c r="DK32" s="1" t="s">
        <v>18</v>
      </c>
      <c r="DL32" s="1" t="s">
        <v>18</v>
      </c>
      <c r="DM32" s="1" t="s">
        <v>18</v>
      </c>
      <c r="DN32" s="1" t="s">
        <v>18</v>
      </c>
      <c r="DO32" s="1" t="s">
        <v>18</v>
      </c>
      <c r="DP32" s="1" t="s">
        <v>18</v>
      </c>
      <c r="DQ32" s="1" t="s">
        <v>18</v>
      </c>
      <c r="DR32" s="1" t="s">
        <v>18</v>
      </c>
      <c r="DS32" s="1" t="s">
        <v>18</v>
      </c>
      <c r="DT32" s="1" t="s">
        <v>18</v>
      </c>
      <c r="DU32" s="1" t="s">
        <v>18</v>
      </c>
      <c r="DV32" s="1" t="s">
        <v>18</v>
      </c>
      <c r="DW32" s="1" t="s">
        <v>18</v>
      </c>
      <c r="DX32" s="1" t="s">
        <v>18</v>
      </c>
      <c r="DY32" s="1" t="s">
        <v>4</v>
      </c>
      <c r="DZ32" s="1" t="s">
        <v>18</v>
      </c>
      <c r="EA32" s="1" t="s">
        <v>18</v>
      </c>
      <c r="EB32" s="1" t="s">
        <v>18</v>
      </c>
      <c r="EC32" s="1" t="s">
        <v>18</v>
      </c>
      <c r="ED32" s="1" t="s">
        <v>18</v>
      </c>
      <c r="EE32" s="1" t="s">
        <v>18</v>
      </c>
      <c r="EF32" s="1" t="s">
        <v>18</v>
      </c>
      <c r="EG32" s="1" t="s">
        <v>18</v>
      </c>
      <c r="EH32" s="1" t="s">
        <v>18</v>
      </c>
      <c r="EI32" s="1" t="s">
        <v>18</v>
      </c>
      <c r="EJ32" s="1" t="s">
        <v>18</v>
      </c>
      <c r="EK32" s="1" t="s">
        <v>18</v>
      </c>
      <c r="EL32" s="1" t="s">
        <v>18</v>
      </c>
      <c r="EM32" s="1" t="s">
        <v>18</v>
      </c>
      <c r="EN32" s="1" t="s">
        <v>18</v>
      </c>
      <c r="EO32" s="1" t="s">
        <v>18</v>
      </c>
      <c r="EP32" s="1" t="s">
        <v>18</v>
      </c>
      <c r="EQ32" s="1" t="s">
        <v>18</v>
      </c>
      <c r="ER32" s="1" t="s">
        <v>18</v>
      </c>
      <c r="ES32" s="1" t="s">
        <v>18</v>
      </c>
      <c r="ET32" s="1" t="s">
        <v>18</v>
      </c>
      <c r="EU32" s="1" t="s">
        <v>18</v>
      </c>
      <c r="EV32" s="1" t="s">
        <v>18</v>
      </c>
      <c r="EW32" s="1" t="s">
        <v>18</v>
      </c>
      <c r="EX32" s="1" t="s">
        <v>18</v>
      </c>
      <c r="EY32" s="1" t="s">
        <v>18</v>
      </c>
      <c r="EZ32" s="1" t="s">
        <v>18</v>
      </c>
      <c r="FA32" s="1" t="s">
        <v>18</v>
      </c>
      <c r="FB32" s="1" t="s">
        <v>18</v>
      </c>
      <c r="FC32" s="1" t="s">
        <v>18</v>
      </c>
      <c r="FD32" s="1" t="s">
        <v>18</v>
      </c>
      <c r="FE32" s="1" t="s">
        <v>18</v>
      </c>
      <c r="FF32" s="1" t="s">
        <v>18</v>
      </c>
      <c r="FG32" s="1" t="s">
        <v>18</v>
      </c>
      <c r="FH32" s="1" t="s">
        <v>18</v>
      </c>
      <c r="FI32" s="1" t="s">
        <v>18</v>
      </c>
      <c r="FJ32" s="1" t="s">
        <v>7</v>
      </c>
      <c r="FK32" s="1" t="s">
        <v>3</v>
      </c>
      <c r="FL32" s="1" t="s">
        <v>3</v>
      </c>
      <c r="FM32" s="1" t="s">
        <v>3</v>
      </c>
      <c r="FN32" s="1" t="s">
        <v>3</v>
      </c>
      <c r="FO32" s="1" t="s">
        <v>7</v>
      </c>
      <c r="FP32" s="1" t="s">
        <v>3</v>
      </c>
      <c r="FQ32" s="1" t="s">
        <v>3</v>
      </c>
      <c r="FR32" s="1" t="s">
        <v>7</v>
      </c>
      <c r="FS32" s="1" t="s">
        <v>2</v>
      </c>
      <c r="FT32" s="1" t="s">
        <v>1</v>
      </c>
      <c r="FU32" s="1" t="s">
        <v>3</v>
      </c>
      <c r="FV32" s="1" t="s">
        <v>3</v>
      </c>
      <c r="FW32" s="1" t="s">
        <v>3</v>
      </c>
      <c r="FX32" s="1" t="s">
        <v>3</v>
      </c>
      <c r="FY32" s="1" t="s">
        <v>3</v>
      </c>
      <c r="FZ32" s="1" t="s">
        <v>7</v>
      </c>
      <c r="GA32" s="1" t="s">
        <v>7</v>
      </c>
      <c r="GB32" s="1" t="s">
        <v>3</v>
      </c>
      <c r="GC32" s="1" t="s">
        <v>7</v>
      </c>
      <c r="GD32" s="1" t="s">
        <v>3</v>
      </c>
      <c r="GE32" s="1" t="s">
        <v>7</v>
      </c>
      <c r="GF32" s="1" t="s">
        <v>3</v>
      </c>
      <c r="GG32" s="1" t="s">
        <v>3</v>
      </c>
      <c r="GH32" s="1" t="s">
        <v>3</v>
      </c>
      <c r="GI32" s="1" t="s">
        <v>3</v>
      </c>
      <c r="GJ32" s="1" t="s">
        <v>3</v>
      </c>
      <c r="GK32" s="1" t="s">
        <v>18</v>
      </c>
      <c r="GP32" s="1" t="s">
        <v>18</v>
      </c>
      <c r="GW32" s="1" t="s">
        <v>18</v>
      </c>
      <c r="HT32" s="1" t="s">
        <v>18</v>
      </c>
      <c r="IC32" s="1" t="s">
        <v>18</v>
      </c>
      <c r="IG32" s="1" t="s">
        <v>4</v>
      </c>
      <c r="IH32" s="1" t="s">
        <v>18</v>
      </c>
      <c r="II32" s="1" t="s">
        <v>18</v>
      </c>
      <c r="IJ32" s="1" t="s">
        <v>4</v>
      </c>
      <c r="IK32" s="1" t="s">
        <v>18</v>
      </c>
      <c r="IL32" s="1" t="s">
        <v>4</v>
      </c>
      <c r="IM32" s="1" t="s">
        <v>18</v>
      </c>
      <c r="IN32" s="1" t="s">
        <v>18</v>
      </c>
      <c r="IO32" s="1" t="s">
        <v>5</v>
      </c>
      <c r="IP32" s="1" t="s">
        <v>5</v>
      </c>
      <c r="IQ32" s="1" t="s">
        <v>9</v>
      </c>
      <c r="IR32" s="1" t="s">
        <v>8</v>
      </c>
      <c r="IS32" s="1" t="s">
        <v>5</v>
      </c>
      <c r="IT32" s="1" t="s">
        <v>5</v>
      </c>
      <c r="IU32" s="1" t="s">
        <v>8</v>
      </c>
      <c r="IV32" s="1" t="s">
        <v>5</v>
      </c>
      <c r="IW32" s="1" t="s">
        <v>9</v>
      </c>
      <c r="IX32" s="1" t="s">
        <v>8</v>
      </c>
      <c r="IY32" s="1" t="s">
        <v>18</v>
      </c>
      <c r="JG32" s="1" t="s">
        <v>1</v>
      </c>
      <c r="JH32" s="1" t="s">
        <v>3</v>
      </c>
      <c r="JI32" s="1" t="s">
        <v>1</v>
      </c>
      <c r="JJ32" s="1" t="s">
        <v>1</v>
      </c>
      <c r="JK32" s="1" t="s">
        <v>1</v>
      </c>
      <c r="JL32" s="1" t="s">
        <v>3</v>
      </c>
      <c r="JM32" s="1" t="s">
        <v>54</v>
      </c>
      <c r="JN32" s="1" t="s">
        <v>7</v>
      </c>
      <c r="JO32" s="1" t="s">
        <v>54</v>
      </c>
      <c r="JP32" s="1" t="s">
        <v>54</v>
      </c>
      <c r="JQ32" s="1" t="s">
        <v>18</v>
      </c>
      <c r="JV32" s="1" t="s">
        <v>18</v>
      </c>
      <c r="KA32" s="1" t="s">
        <v>18</v>
      </c>
      <c r="KF32" s="1" t="s">
        <v>3</v>
      </c>
      <c r="KG32" s="1" t="s">
        <v>1</v>
      </c>
      <c r="KH32" s="1" t="s">
        <v>7</v>
      </c>
      <c r="KI32" s="1" t="s">
        <v>3</v>
      </c>
      <c r="KJ32" s="1" t="s">
        <v>3</v>
      </c>
      <c r="KK32" s="1" t="s">
        <v>3</v>
      </c>
      <c r="KL32" s="1" t="s">
        <v>18</v>
      </c>
      <c r="KP32" s="1" t="s">
        <v>18</v>
      </c>
    </row>
    <row r="33" spans="1:302" x14ac:dyDescent="0.2">
      <c r="A33" s="1" t="s">
        <v>11</v>
      </c>
      <c r="B33" s="1" t="s">
        <v>12</v>
      </c>
      <c r="C33" s="1" t="s">
        <v>55</v>
      </c>
      <c r="D33" s="1" t="s">
        <v>1</v>
      </c>
      <c r="E33" s="1" t="s">
        <v>1</v>
      </c>
      <c r="F33" s="1" t="s">
        <v>1</v>
      </c>
      <c r="G33" s="1" t="s">
        <v>1</v>
      </c>
      <c r="H33" s="1" t="s">
        <v>1</v>
      </c>
      <c r="I33" s="1" t="s">
        <v>18</v>
      </c>
      <c r="U33" s="1" t="s">
        <v>18</v>
      </c>
      <c r="AF33" s="1" t="s">
        <v>18</v>
      </c>
      <c r="AM33" s="1" t="s">
        <v>18</v>
      </c>
      <c r="BI33" s="1" t="s">
        <v>18</v>
      </c>
      <c r="BS33" s="1" t="s">
        <v>18</v>
      </c>
      <c r="BT33" s="1" t="s">
        <v>18</v>
      </c>
      <c r="BU33" s="1" t="s">
        <v>18</v>
      </c>
      <c r="BV33" s="1" t="s">
        <v>18</v>
      </c>
      <c r="BW33" s="1" t="s">
        <v>18</v>
      </c>
      <c r="BX33" s="1" t="s">
        <v>18</v>
      </c>
      <c r="BY33" s="1" t="s">
        <v>18</v>
      </c>
      <c r="BZ33" s="1" t="s">
        <v>18</v>
      </c>
      <c r="CA33" s="1" t="s">
        <v>18</v>
      </c>
      <c r="CB33" s="1" t="s">
        <v>18</v>
      </c>
      <c r="CC33" s="1" t="s">
        <v>18</v>
      </c>
      <c r="CD33" s="1" t="s">
        <v>18</v>
      </c>
      <c r="CE33" s="1" t="s">
        <v>18</v>
      </c>
      <c r="CF33" s="1" t="s">
        <v>18</v>
      </c>
      <c r="CG33" s="1" t="s">
        <v>18</v>
      </c>
      <c r="CH33" s="1" t="s">
        <v>18</v>
      </c>
      <c r="CI33" s="1" t="s">
        <v>18</v>
      </c>
      <c r="CJ33" s="1" t="s">
        <v>18</v>
      </c>
      <c r="CK33" s="1" t="s">
        <v>18</v>
      </c>
      <c r="CL33" s="1" t="s">
        <v>18</v>
      </c>
      <c r="CM33" s="1" t="s">
        <v>18</v>
      </c>
      <c r="CN33" s="1" t="s">
        <v>18</v>
      </c>
      <c r="CO33" s="1" t="s">
        <v>18</v>
      </c>
      <c r="CP33" s="1" t="s">
        <v>18</v>
      </c>
      <c r="CQ33" s="1" t="s">
        <v>18</v>
      </c>
      <c r="CR33" s="1" t="s">
        <v>18</v>
      </c>
      <c r="CS33" s="1" t="s">
        <v>18</v>
      </c>
      <c r="CT33" s="1" t="s">
        <v>18</v>
      </c>
      <c r="CU33" s="1" t="s">
        <v>18</v>
      </c>
      <c r="CV33" s="1" t="s">
        <v>18</v>
      </c>
      <c r="CW33" s="1" t="s">
        <v>18</v>
      </c>
      <c r="CX33" s="1" t="s">
        <v>18</v>
      </c>
      <c r="CY33" s="1" t="s">
        <v>18</v>
      </c>
      <c r="CZ33" s="1" t="s">
        <v>18</v>
      </c>
      <c r="DA33" s="1" t="s">
        <v>18</v>
      </c>
      <c r="DB33" s="1" t="s">
        <v>18</v>
      </c>
      <c r="DC33" s="1" t="s">
        <v>18</v>
      </c>
      <c r="DD33" s="1" t="s">
        <v>18</v>
      </c>
      <c r="DE33" s="1" t="s">
        <v>18</v>
      </c>
      <c r="DF33" s="1" t="s">
        <v>18</v>
      </c>
      <c r="DG33" s="1" t="s">
        <v>18</v>
      </c>
      <c r="DH33" s="1" t="s">
        <v>18</v>
      </c>
      <c r="DI33" s="1" t="s">
        <v>18</v>
      </c>
      <c r="DJ33" s="1" t="s">
        <v>18</v>
      </c>
      <c r="DK33" s="1" t="s">
        <v>18</v>
      </c>
      <c r="DL33" s="1" t="s">
        <v>18</v>
      </c>
      <c r="DM33" s="1" t="s">
        <v>18</v>
      </c>
      <c r="DN33" s="1" t="s">
        <v>18</v>
      </c>
      <c r="DO33" s="1" t="s">
        <v>18</v>
      </c>
      <c r="DP33" s="1" t="s">
        <v>18</v>
      </c>
      <c r="DQ33" s="1" t="s">
        <v>18</v>
      </c>
      <c r="DR33" s="1" t="s">
        <v>18</v>
      </c>
      <c r="DS33" s="1" t="s">
        <v>18</v>
      </c>
      <c r="DT33" s="1" t="s">
        <v>18</v>
      </c>
      <c r="DU33" s="1" t="s">
        <v>18</v>
      </c>
      <c r="DV33" s="1" t="s">
        <v>18</v>
      </c>
      <c r="DW33" s="1" t="s">
        <v>18</v>
      </c>
      <c r="DX33" s="1" t="s">
        <v>18</v>
      </c>
      <c r="DY33" s="1" t="s">
        <v>18</v>
      </c>
      <c r="DZ33" s="1" t="s">
        <v>18</v>
      </c>
      <c r="EA33" s="1" t="s">
        <v>18</v>
      </c>
      <c r="EB33" s="1" t="s">
        <v>18</v>
      </c>
      <c r="EC33" s="1" t="s">
        <v>18</v>
      </c>
      <c r="ED33" s="1" t="s">
        <v>18</v>
      </c>
      <c r="EE33" s="1" t="s">
        <v>18</v>
      </c>
      <c r="EF33" s="1" t="s">
        <v>18</v>
      </c>
      <c r="EG33" s="1" t="s">
        <v>18</v>
      </c>
      <c r="EH33" s="1" t="s">
        <v>18</v>
      </c>
      <c r="EI33" s="1" t="s">
        <v>18</v>
      </c>
      <c r="EJ33" s="1" t="s">
        <v>18</v>
      </c>
      <c r="EK33" s="1" t="s">
        <v>18</v>
      </c>
      <c r="EL33" s="1" t="s">
        <v>18</v>
      </c>
      <c r="EM33" s="1" t="s">
        <v>18</v>
      </c>
      <c r="EN33" s="1" t="s">
        <v>18</v>
      </c>
      <c r="EO33" s="1" t="s">
        <v>18</v>
      </c>
      <c r="EP33" s="1" t="s">
        <v>18</v>
      </c>
      <c r="EQ33" s="1" t="s">
        <v>18</v>
      </c>
      <c r="ER33" s="1" t="s">
        <v>18</v>
      </c>
      <c r="ES33" s="1" t="s">
        <v>18</v>
      </c>
      <c r="ET33" s="1" t="s">
        <v>18</v>
      </c>
      <c r="EU33" s="1" t="s">
        <v>18</v>
      </c>
      <c r="EV33" s="1" t="s">
        <v>18</v>
      </c>
      <c r="EW33" s="1" t="s">
        <v>18</v>
      </c>
      <c r="EX33" s="1" t="s">
        <v>18</v>
      </c>
      <c r="EY33" s="1" t="s">
        <v>18</v>
      </c>
      <c r="EZ33" s="1" t="s">
        <v>18</v>
      </c>
      <c r="FA33" s="1" t="s">
        <v>18</v>
      </c>
      <c r="FB33" s="1" t="s">
        <v>18</v>
      </c>
      <c r="FC33" s="1" t="s">
        <v>18</v>
      </c>
      <c r="FD33" s="1" t="s">
        <v>18</v>
      </c>
      <c r="FE33" s="1" t="s">
        <v>18</v>
      </c>
      <c r="FF33" s="1" t="s">
        <v>18</v>
      </c>
      <c r="FG33" s="1" t="s">
        <v>18</v>
      </c>
      <c r="FH33" s="1" t="s">
        <v>18</v>
      </c>
      <c r="FI33" s="1" t="s">
        <v>18</v>
      </c>
      <c r="GK33" s="1" t="s">
        <v>18</v>
      </c>
      <c r="GP33" s="1" t="s">
        <v>18</v>
      </c>
      <c r="GW33" s="1" t="s">
        <v>18</v>
      </c>
      <c r="HT33" s="1" t="s">
        <v>18</v>
      </c>
      <c r="IC33" s="1" t="s">
        <v>18</v>
      </c>
      <c r="IG33" s="1" t="s">
        <v>4</v>
      </c>
      <c r="IH33" s="1" t="s">
        <v>18</v>
      </c>
      <c r="II33" s="1" t="s">
        <v>18</v>
      </c>
      <c r="IJ33" s="1" t="s">
        <v>18</v>
      </c>
      <c r="IK33" s="1" t="s">
        <v>18</v>
      </c>
      <c r="IL33" s="1" t="s">
        <v>18</v>
      </c>
      <c r="IM33" s="1" t="s">
        <v>18</v>
      </c>
      <c r="IN33" s="1" t="s">
        <v>18</v>
      </c>
      <c r="IO33" s="1" t="s">
        <v>9</v>
      </c>
      <c r="IP33" s="1" t="s">
        <v>9</v>
      </c>
      <c r="IQ33" s="1" t="s">
        <v>9</v>
      </c>
      <c r="IR33" s="1" t="s">
        <v>9</v>
      </c>
      <c r="IS33" s="1" t="s">
        <v>9</v>
      </c>
      <c r="IT33" s="1" t="s">
        <v>9</v>
      </c>
      <c r="IU33" s="1" t="s">
        <v>9</v>
      </c>
      <c r="IV33" s="1" t="s">
        <v>9</v>
      </c>
      <c r="IW33" s="1" t="s">
        <v>9</v>
      </c>
      <c r="IX33" s="1" t="s">
        <v>9</v>
      </c>
      <c r="IY33" s="1" t="s">
        <v>18</v>
      </c>
      <c r="JG33" s="1" t="s">
        <v>2</v>
      </c>
      <c r="JH33" s="1" t="s">
        <v>2</v>
      </c>
      <c r="JI33" s="1" t="s">
        <v>54</v>
      </c>
      <c r="JJ33" s="1" t="s">
        <v>54</v>
      </c>
      <c r="JK33" s="1" t="s">
        <v>3</v>
      </c>
      <c r="JL33" s="1" t="s">
        <v>3</v>
      </c>
      <c r="JM33" s="1" t="s">
        <v>54</v>
      </c>
      <c r="JN33" s="1" t="s">
        <v>54</v>
      </c>
      <c r="JO33" s="1" t="s">
        <v>1</v>
      </c>
      <c r="JP33" s="1" t="s">
        <v>1</v>
      </c>
      <c r="JQ33" s="1" t="s">
        <v>18</v>
      </c>
      <c r="JV33" s="1" t="s">
        <v>4</v>
      </c>
      <c r="JW33" s="1" t="s">
        <v>7</v>
      </c>
      <c r="JX33" s="1" t="s">
        <v>7</v>
      </c>
      <c r="JY33" s="1" t="s">
        <v>3</v>
      </c>
      <c r="JZ33" s="1" t="s">
        <v>3</v>
      </c>
      <c r="KA33" s="1" t="s">
        <v>18</v>
      </c>
      <c r="KF33" s="1" t="s">
        <v>3</v>
      </c>
      <c r="KG33" s="1" t="s">
        <v>3</v>
      </c>
      <c r="KH33" s="1" t="s">
        <v>54</v>
      </c>
      <c r="KI33" s="1" t="s">
        <v>3</v>
      </c>
      <c r="KJ33" s="1" t="s">
        <v>3</v>
      </c>
      <c r="KK33" s="1" t="s">
        <v>3</v>
      </c>
      <c r="KL33" s="1" t="s">
        <v>4</v>
      </c>
      <c r="KM33" s="1" t="s">
        <v>2</v>
      </c>
      <c r="KN33" s="1" t="s">
        <v>1</v>
      </c>
      <c r="KO33" s="1" t="s">
        <v>2</v>
      </c>
      <c r="KP33" s="1" t="s">
        <v>18</v>
      </c>
    </row>
    <row r="34" spans="1:302" x14ac:dyDescent="0.2">
      <c r="A34" s="1" t="s">
        <v>11</v>
      </c>
      <c r="B34" s="1" t="s">
        <v>12</v>
      </c>
      <c r="C34" s="1" t="s">
        <v>55</v>
      </c>
      <c r="D34" s="1" t="s">
        <v>54</v>
      </c>
      <c r="E34" s="1" t="s">
        <v>54</v>
      </c>
      <c r="F34" s="1" t="s">
        <v>54</v>
      </c>
      <c r="G34" s="1" t="s">
        <v>54</v>
      </c>
      <c r="H34" s="1" t="s">
        <v>54</v>
      </c>
      <c r="I34" s="1" t="s">
        <v>18</v>
      </c>
      <c r="U34" s="1" t="s">
        <v>18</v>
      </c>
      <c r="AF34" s="1" t="s">
        <v>18</v>
      </c>
      <c r="AM34" s="1" t="s">
        <v>18</v>
      </c>
      <c r="BI34" s="1" t="s">
        <v>18</v>
      </c>
      <c r="BS34" s="1" t="s">
        <v>18</v>
      </c>
      <c r="BT34" s="1" t="s">
        <v>18</v>
      </c>
      <c r="BU34" s="1" t="s">
        <v>18</v>
      </c>
      <c r="BV34" s="1" t="s">
        <v>18</v>
      </c>
      <c r="BW34" s="1" t="s">
        <v>18</v>
      </c>
      <c r="BX34" s="1" t="s">
        <v>18</v>
      </c>
      <c r="BY34" s="1" t="s">
        <v>18</v>
      </c>
      <c r="BZ34" s="1" t="s">
        <v>18</v>
      </c>
      <c r="CA34" s="1" t="s">
        <v>18</v>
      </c>
      <c r="CB34" s="1" t="s">
        <v>18</v>
      </c>
      <c r="CC34" s="1" t="s">
        <v>18</v>
      </c>
      <c r="CD34" s="1" t="s">
        <v>18</v>
      </c>
      <c r="CE34" s="1" t="s">
        <v>18</v>
      </c>
      <c r="CF34" s="1" t="s">
        <v>18</v>
      </c>
      <c r="CG34" s="1" t="s">
        <v>18</v>
      </c>
      <c r="CH34" s="1" t="s">
        <v>18</v>
      </c>
      <c r="CI34" s="1" t="s">
        <v>18</v>
      </c>
      <c r="CJ34" s="1" t="s">
        <v>18</v>
      </c>
      <c r="CK34" s="1" t="s">
        <v>18</v>
      </c>
      <c r="CL34" s="1" t="s">
        <v>18</v>
      </c>
      <c r="CM34" s="1" t="s">
        <v>18</v>
      </c>
      <c r="CN34" s="1" t="s">
        <v>18</v>
      </c>
      <c r="CO34" s="1" t="s">
        <v>18</v>
      </c>
      <c r="CP34" s="1" t="s">
        <v>18</v>
      </c>
      <c r="CQ34" s="1" t="s">
        <v>18</v>
      </c>
      <c r="CR34" s="1" t="s">
        <v>18</v>
      </c>
      <c r="CS34" s="1" t="s">
        <v>18</v>
      </c>
      <c r="CT34" s="1" t="s">
        <v>18</v>
      </c>
      <c r="CU34" s="1" t="s">
        <v>18</v>
      </c>
      <c r="CV34" s="1" t="s">
        <v>18</v>
      </c>
      <c r="CW34" s="1" t="s">
        <v>18</v>
      </c>
      <c r="CX34" s="1" t="s">
        <v>18</v>
      </c>
      <c r="CY34" s="1" t="s">
        <v>18</v>
      </c>
      <c r="CZ34" s="1" t="s">
        <v>18</v>
      </c>
      <c r="DA34" s="1" t="s">
        <v>18</v>
      </c>
      <c r="DB34" s="1" t="s">
        <v>18</v>
      </c>
      <c r="DC34" s="1" t="s">
        <v>18</v>
      </c>
      <c r="DD34" s="1" t="s">
        <v>18</v>
      </c>
      <c r="DE34" s="1" t="s">
        <v>18</v>
      </c>
      <c r="DF34" s="1" t="s">
        <v>18</v>
      </c>
      <c r="DG34" s="1" t="s">
        <v>18</v>
      </c>
      <c r="DH34" s="1" t="s">
        <v>18</v>
      </c>
      <c r="DI34" s="1" t="s">
        <v>18</v>
      </c>
      <c r="DJ34" s="1" t="s">
        <v>18</v>
      </c>
      <c r="DK34" s="1" t="s">
        <v>18</v>
      </c>
      <c r="DL34" s="1" t="s">
        <v>18</v>
      </c>
      <c r="DM34" s="1" t="s">
        <v>18</v>
      </c>
      <c r="DN34" s="1" t="s">
        <v>18</v>
      </c>
      <c r="DO34" s="1" t="s">
        <v>18</v>
      </c>
      <c r="DP34" s="1" t="s">
        <v>18</v>
      </c>
      <c r="DQ34" s="1" t="s">
        <v>18</v>
      </c>
      <c r="DR34" s="1" t="s">
        <v>18</v>
      </c>
      <c r="DS34" s="1" t="s">
        <v>18</v>
      </c>
      <c r="DT34" s="1" t="s">
        <v>18</v>
      </c>
      <c r="DU34" s="1" t="s">
        <v>18</v>
      </c>
      <c r="DV34" s="1" t="s">
        <v>18</v>
      </c>
      <c r="DW34" s="1" t="s">
        <v>18</v>
      </c>
      <c r="DX34" s="1" t="s">
        <v>18</v>
      </c>
      <c r="DY34" s="1" t="s">
        <v>18</v>
      </c>
      <c r="DZ34" s="1" t="s">
        <v>18</v>
      </c>
      <c r="EA34" s="1" t="s">
        <v>18</v>
      </c>
      <c r="EB34" s="1" t="s">
        <v>18</v>
      </c>
      <c r="EC34" s="1" t="s">
        <v>18</v>
      </c>
      <c r="ED34" s="1" t="s">
        <v>18</v>
      </c>
      <c r="EE34" s="1" t="s">
        <v>18</v>
      </c>
      <c r="EF34" s="1" t="s">
        <v>18</v>
      </c>
      <c r="EG34" s="1" t="s">
        <v>18</v>
      </c>
      <c r="EH34" s="1" t="s">
        <v>18</v>
      </c>
      <c r="EI34" s="1" t="s">
        <v>18</v>
      </c>
      <c r="EJ34" s="1" t="s">
        <v>18</v>
      </c>
      <c r="EK34" s="1" t="s">
        <v>18</v>
      </c>
      <c r="EL34" s="1" t="s">
        <v>18</v>
      </c>
      <c r="EM34" s="1" t="s">
        <v>18</v>
      </c>
      <c r="EN34" s="1" t="s">
        <v>18</v>
      </c>
      <c r="EO34" s="1" t="s">
        <v>18</v>
      </c>
      <c r="EP34" s="1" t="s">
        <v>18</v>
      </c>
      <c r="EQ34" s="1" t="s">
        <v>18</v>
      </c>
      <c r="ER34" s="1" t="s">
        <v>18</v>
      </c>
      <c r="ES34" s="1" t="s">
        <v>18</v>
      </c>
      <c r="ET34" s="1" t="s">
        <v>18</v>
      </c>
      <c r="EU34" s="1" t="s">
        <v>18</v>
      </c>
      <c r="EV34" s="1" t="s">
        <v>18</v>
      </c>
      <c r="EW34" s="1" t="s">
        <v>18</v>
      </c>
      <c r="EX34" s="1" t="s">
        <v>18</v>
      </c>
      <c r="EY34" s="1" t="s">
        <v>18</v>
      </c>
      <c r="EZ34" s="1" t="s">
        <v>18</v>
      </c>
      <c r="FA34" s="1" t="s">
        <v>18</v>
      </c>
      <c r="FB34" s="1" t="s">
        <v>18</v>
      </c>
      <c r="FC34" s="1" t="s">
        <v>18</v>
      </c>
      <c r="FD34" s="1" t="s">
        <v>18</v>
      </c>
      <c r="FE34" s="1" t="s">
        <v>18</v>
      </c>
      <c r="FF34" s="1" t="s">
        <v>18</v>
      </c>
      <c r="FG34" s="1" t="s">
        <v>18</v>
      </c>
      <c r="FH34" s="1" t="s">
        <v>18</v>
      </c>
      <c r="FI34" s="1" t="s">
        <v>18</v>
      </c>
      <c r="GK34" s="1" t="s">
        <v>18</v>
      </c>
      <c r="GP34" s="1" t="s">
        <v>18</v>
      </c>
      <c r="GW34" s="1" t="s">
        <v>18</v>
      </c>
      <c r="HT34" s="1" t="s">
        <v>18</v>
      </c>
      <c r="IC34" s="1" t="s">
        <v>18</v>
      </c>
      <c r="IG34" s="1" t="s">
        <v>18</v>
      </c>
      <c r="IH34" s="1" t="s">
        <v>18</v>
      </c>
      <c r="II34" s="1" t="s">
        <v>18</v>
      </c>
      <c r="IJ34" s="1" t="s">
        <v>18</v>
      </c>
      <c r="IK34" s="1" t="s">
        <v>18</v>
      </c>
      <c r="IL34" s="1" t="s">
        <v>18</v>
      </c>
      <c r="IM34" s="1" t="s">
        <v>4</v>
      </c>
      <c r="IN34" s="1" t="s">
        <v>18</v>
      </c>
      <c r="IO34" s="1" t="s">
        <v>6</v>
      </c>
      <c r="IP34" s="1" t="s">
        <v>6</v>
      </c>
      <c r="IQ34" s="1" t="s">
        <v>6</v>
      </c>
      <c r="IR34" s="1" t="s">
        <v>9</v>
      </c>
      <c r="IS34" s="1" t="s">
        <v>5</v>
      </c>
      <c r="IT34" s="1" t="s">
        <v>5</v>
      </c>
      <c r="IU34" s="1" t="s">
        <v>9</v>
      </c>
      <c r="IV34" s="1" t="s">
        <v>5</v>
      </c>
      <c r="IW34" s="1" t="s">
        <v>5</v>
      </c>
      <c r="IX34" s="1" t="s">
        <v>5</v>
      </c>
      <c r="IY34" s="1" t="s">
        <v>18</v>
      </c>
      <c r="JG34" s="1" t="s">
        <v>7</v>
      </c>
      <c r="JH34" s="1" t="s">
        <v>7</v>
      </c>
      <c r="JI34" s="1" t="s">
        <v>3</v>
      </c>
      <c r="JJ34" s="1" t="s">
        <v>3</v>
      </c>
      <c r="JK34" s="1" t="s">
        <v>54</v>
      </c>
      <c r="JL34" s="1" t="s">
        <v>54</v>
      </c>
      <c r="JM34" s="1" t="s">
        <v>54</v>
      </c>
      <c r="JN34" s="1" t="s">
        <v>54</v>
      </c>
      <c r="JO34" s="1" t="s">
        <v>7</v>
      </c>
      <c r="JP34" s="1" t="s">
        <v>7</v>
      </c>
      <c r="JQ34" s="1" t="s">
        <v>18</v>
      </c>
      <c r="JV34" s="1" t="s">
        <v>4</v>
      </c>
      <c r="JW34" s="1" t="s">
        <v>7</v>
      </c>
      <c r="JX34" s="1" t="s">
        <v>7</v>
      </c>
      <c r="JY34" s="1" t="s">
        <v>7</v>
      </c>
      <c r="JZ34" s="1" t="s">
        <v>7</v>
      </c>
      <c r="KA34" s="1" t="s">
        <v>18</v>
      </c>
      <c r="KF34" s="1" t="s">
        <v>54</v>
      </c>
      <c r="KG34" s="1" t="s">
        <v>54</v>
      </c>
      <c r="KH34" s="1" t="s">
        <v>7</v>
      </c>
      <c r="KI34" s="1" t="s">
        <v>7</v>
      </c>
      <c r="KJ34" s="1" t="s">
        <v>7</v>
      </c>
      <c r="KK34" s="1" t="s">
        <v>7</v>
      </c>
      <c r="KL34" s="1" t="s">
        <v>4</v>
      </c>
      <c r="KM34" s="1" t="s">
        <v>3</v>
      </c>
      <c r="KN34" s="1" t="s">
        <v>7</v>
      </c>
      <c r="KO34" s="1" t="s">
        <v>7</v>
      </c>
      <c r="KP34" s="1" t="s">
        <v>18</v>
      </c>
    </row>
    <row r="35" spans="1:302" x14ac:dyDescent="0.2">
      <c r="A35" s="1" t="s">
        <v>0</v>
      </c>
      <c r="B35" s="1" t="s">
        <v>12</v>
      </c>
      <c r="C35" s="1" t="s">
        <v>55</v>
      </c>
      <c r="D35" s="1" t="s">
        <v>7</v>
      </c>
      <c r="E35" s="1" t="s">
        <v>7</v>
      </c>
      <c r="F35" s="1" t="s">
        <v>7</v>
      </c>
      <c r="G35" s="1" t="s">
        <v>7</v>
      </c>
      <c r="H35" s="1" t="s">
        <v>7</v>
      </c>
      <c r="I35" s="1" t="s">
        <v>4</v>
      </c>
      <c r="J35" s="1" t="s">
        <v>3</v>
      </c>
      <c r="K35" s="1" t="s">
        <v>3</v>
      </c>
      <c r="L35" s="1" t="s">
        <v>1</v>
      </c>
      <c r="M35" s="1" t="s">
        <v>3</v>
      </c>
      <c r="N35" s="1" t="s">
        <v>3</v>
      </c>
      <c r="O35" s="1" t="s">
        <v>1</v>
      </c>
      <c r="P35" s="1" t="s">
        <v>1</v>
      </c>
      <c r="Q35" s="1" t="s">
        <v>1</v>
      </c>
      <c r="R35" s="1" t="s">
        <v>53</v>
      </c>
      <c r="S35" s="1" t="s">
        <v>3</v>
      </c>
      <c r="T35" s="1" t="s">
        <v>3</v>
      </c>
      <c r="U35" s="1" t="s">
        <v>18</v>
      </c>
      <c r="AF35" s="1" t="s">
        <v>18</v>
      </c>
      <c r="AM35" s="1" t="s">
        <v>4</v>
      </c>
      <c r="AN35" s="1" t="s">
        <v>3</v>
      </c>
      <c r="AO35" s="1" t="s">
        <v>7</v>
      </c>
      <c r="AP35" s="1" t="s">
        <v>3</v>
      </c>
      <c r="AQ35" s="1" t="s">
        <v>3</v>
      </c>
      <c r="AR35" s="1" t="s">
        <v>3</v>
      </c>
      <c r="AS35" s="1" t="s">
        <v>3</v>
      </c>
      <c r="AT35" s="1" t="s">
        <v>3</v>
      </c>
      <c r="AU35" s="1" t="s">
        <v>3</v>
      </c>
      <c r="AV35" s="1" t="s">
        <v>3</v>
      </c>
      <c r="AW35" s="1" t="s">
        <v>3</v>
      </c>
      <c r="AX35" s="1" t="s">
        <v>3</v>
      </c>
      <c r="AY35" s="1" t="s">
        <v>3</v>
      </c>
      <c r="AZ35" s="1" t="s">
        <v>3</v>
      </c>
      <c r="BA35" s="1" t="s">
        <v>3</v>
      </c>
      <c r="BB35" s="1" t="s">
        <v>3</v>
      </c>
      <c r="BC35" s="1" t="s">
        <v>3</v>
      </c>
      <c r="BD35" s="1" t="s">
        <v>1</v>
      </c>
      <c r="BE35" s="1" t="s">
        <v>1</v>
      </c>
      <c r="BF35" s="1" t="s">
        <v>1</v>
      </c>
      <c r="BG35" s="1" t="s">
        <v>1</v>
      </c>
      <c r="BH35" s="1" t="s">
        <v>1</v>
      </c>
      <c r="BI35" s="1" t="s">
        <v>4</v>
      </c>
      <c r="BJ35" s="1" t="s">
        <v>3</v>
      </c>
      <c r="BK35" s="1" t="s">
        <v>3</v>
      </c>
      <c r="BL35" s="1" t="s">
        <v>1</v>
      </c>
      <c r="BM35" s="1" t="s">
        <v>1</v>
      </c>
      <c r="BN35" s="1" t="s">
        <v>1</v>
      </c>
      <c r="BO35" s="1" t="s">
        <v>3</v>
      </c>
      <c r="BP35" s="1" t="s">
        <v>1</v>
      </c>
      <c r="BQ35" s="1" t="s">
        <v>1</v>
      </c>
      <c r="BR35" s="1" t="s">
        <v>1</v>
      </c>
      <c r="BS35" s="1" t="s">
        <v>4</v>
      </c>
      <c r="BT35" s="1" t="s">
        <v>18</v>
      </c>
      <c r="BU35" s="1" t="s">
        <v>18</v>
      </c>
      <c r="BV35" s="1" t="s">
        <v>4</v>
      </c>
      <c r="BW35" s="1" t="s">
        <v>18</v>
      </c>
      <c r="BX35" s="1" t="s">
        <v>18</v>
      </c>
      <c r="BY35" s="1" t="s">
        <v>18</v>
      </c>
      <c r="BZ35" s="1" t="s">
        <v>18</v>
      </c>
      <c r="CA35" s="1" t="s">
        <v>18</v>
      </c>
      <c r="CB35" s="1" t="s">
        <v>18</v>
      </c>
      <c r="CC35" s="1" t="s">
        <v>18</v>
      </c>
      <c r="CD35" s="1" t="s">
        <v>18</v>
      </c>
      <c r="CE35" s="1" t="s">
        <v>18</v>
      </c>
      <c r="CF35" s="1" t="s">
        <v>18</v>
      </c>
      <c r="CG35" s="1" t="s">
        <v>18</v>
      </c>
      <c r="CH35" s="1" t="s">
        <v>18</v>
      </c>
      <c r="CI35" s="1" t="s">
        <v>18</v>
      </c>
      <c r="CJ35" s="1" t="s">
        <v>18</v>
      </c>
      <c r="CK35" s="1" t="s">
        <v>18</v>
      </c>
      <c r="CL35" s="1" t="s">
        <v>18</v>
      </c>
      <c r="CM35" s="1" t="s">
        <v>18</v>
      </c>
      <c r="CN35" s="1" t="s">
        <v>18</v>
      </c>
      <c r="CO35" s="1" t="s">
        <v>18</v>
      </c>
      <c r="CP35" s="1" t="s">
        <v>18</v>
      </c>
      <c r="CQ35" s="1" t="s">
        <v>18</v>
      </c>
      <c r="CR35" s="1" t="s">
        <v>18</v>
      </c>
      <c r="CS35" s="1" t="s">
        <v>18</v>
      </c>
      <c r="CT35" s="1" t="s">
        <v>18</v>
      </c>
      <c r="CU35" s="1" t="s">
        <v>18</v>
      </c>
      <c r="CV35" s="1" t="s">
        <v>18</v>
      </c>
      <c r="CW35" s="1" t="s">
        <v>18</v>
      </c>
      <c r="CX35" s="1" t="s">
        <v>18</v>
      </c>
      <c r="CY35" s="1" t="s">
        <v>18</v>
      </c>
      <c r="CZ35" s="1" t="s">
        <v>18</v>
      </c>
      <c r="DA35" s="1" t="s">
        <v>18</v>
      </c>
      <c r="DB35" s="1" t="s">
        <v>18</v>
      </c>
      <c r="DC35" s="1" t="s">
        <v>18</v>
      </c>
      <c r="DD35" s="1" t="s">
        <v>18</v>
      </c>
      <c r="DE35" s="1" t="s">
        <v>18</v>
      </c>
      <c r="DF35" s="1" t="s">
        <v>18</v>
      </c>
      <c r="DG35" s="1" t="s">
        <v>18</v>
      </c>
      <c r="DH35" s="1" t="s">
        <v>18</v>
      </c>
      <c r="DI35" s="1" t="s">
        <v>18</v>
      </c>
      <c r="DJ35" s="1" t="s">
        <v>18</v>
      </c>
      <c r="DK35" s="1" t="s">
        <v>18</v>
      </c>
      <c r="DL35" s="1" t="s">
        <v>18</v>
      </c>
      <c r="DM35" s="1" t="s">
        <v>18</v>
      </c>
      <c r="DN35" s="1" t="s">
        <v>18</v>
      </c>
      <c r="DO35" s="1" t="s">
        <v>18</v>
      </c>
      <c r="DP35" s="1" t="s">
        <v>18</v>
      </c>
      <c r="DQ35" s="1" t="s">
        <v>18</v>
      </c>
      <c r="DR35" s="1" t="s">
        <v>18</v>
      </c>
      <c r="DS35" s="1" t="s">
        <v>18</v>
      </c>
      <c r="DT35" s="1" t="s">
        <v>18</v>
      </c>
      <c r="DU35" s="1" t="s">
        <v>18</v>
      </c>
      <c r="DV35" s="1" t="s">
        <v>18</v>
      </c>
      <c r="DW35" s="1" t="s">
        <v>18</v>
      </c>
      <c r="DX35" s="1" t="s">
        <v>18</v>
      </c>
      <c r="DY35" s="1" t="s">
        <v>18</v>
      </c>
      <c r="DZ35" s="1" t="s">
        <v>4</v>
      </c>
      <c r="EA35" s="1" t="s">
        <v>18</v>
      </c>
      <c r="EB35" s="1" t="s">
        <v>18</v>
      </c>
      <c r="EC35" s="1" t="s">
        <v>18</v>
      </c>
      <c r="ED35" s="1" t="s">
        <v>18</v>
      </c>
      <c r="EE35" s="1" t="s">
        <v>18</v>
      </c>
      <c r="EF35" s="1" t="s">
        <v>18</v>
      </c>
      <c r="EG35" s="1" t="s">
        <v>18</v>
      </c>
      <c r="EH35" s="1" t="s">
        <v>18</v>
      </c>
      <c r="EI35" s="1" t="s">
        <v>18</v>
      </c>
      <c r="EJ35" s="1" t="s">
        <v>18</v>
      </c>
      <c r="EK35" s="1" t="s">
        <v>18</v>
      </c>
      <c r="EL35" s="1" t="s">
        <v>18</v>
      </c>
      <c r="EM35" s="1" t="s">
        <v>18</v>
      </c>
      <c r="EN35" s="1" t="s">
        <v>18</v>
      </c>
      <c r="EO35" s="1" t="s">
        <v>18</v>
      </c>
      <c r="EP35" s="1" t="s">
        <v>18</v>
      </c>
      <c r="EQ35" s="1" t="s">
        <v>18</v>
      </c>
      <c r="ER35" s="1" t="s">
        <v>18</v>
      </c>
      <c r="ES35" s="1" t="s">
        <v>18</v>
      </c>
      <c r="ET35" s="1" t="s">
        <v>18</v>
      </c>
      <c r="EU35" s="1" t="s">
        <v>18</v>
      </c>
      <c r="EV35" s="1" t="s">
        <v>18</v>
      </c>
      <c r="EW35" s="1" t="s">
        <v>18</v>
      </c>
      <c r="EX35" s="1" t="s">
        <v>18</v>
      </c>
      <c r="EY35" s="1" t="s">
        <v>18</v>
      </c>
      <c r="EZ35" s="1" t="s">
        <v>18</v>
      </c>
      <c r="FA35" s="1" t="s">
        <v>18</v>
      </c>
      <c r="FB35" s="1" t="s">
        <v>18</v>
      </c>
      <c r="FC35" s="1" t="s">
        <v>18</v>
      </c>
      <c r="FD35" s="1" t="s">
        <v>18</v>
      </c>
      <c r="FE35" s="1" t="s">
        <v>18</v>
      </c>
      <c r="FF35" s="1" t="s">
        <v>18</v>
      </c>
      <c r="FG35" s="1" t="s">
        <v>18</v>
      </c>
      <c r="FH35" s="1" t="s">
        <v>18</v>
      </c>
      <c r="FI35" s="1" t="s">
        <v>18</v>
      </c>
      <c r="FJ35" s="1" t="s">
        <v>1</v>
      </c>
      <c r="FK35" s="1" t="s">
        <v>1</v>
      </c>
      <c r="FL35" s="1" t="s">
        <v>1</v>
      </c>
      <c r="FM35" s="1" t="s">
        <v>1</v>
      </c>
      <c r="FN35" s="1" t="s">
        <v>1</v>
      </c>
      <c r="FO35" s="1" t="s">
        <v>1</v>
      </c>
      <c r="FP35" s="1" t="s">
        <v>1</v>
      </c>
      <c r="FQ35" s="1" t="s">
        <v>3</v>
      </c>
      <c r="FR35" s="1" t="s">
        <v>1</v>
      </c>
      <c r="FS35" s="1" t="s">
        <v>3</v>
      </c>
      <c r="FT35" s="1" t="s">
        <v>3</v>
      </c>
      <c r="FU35" s="1" t="s">
        <v>3</v>
      </c>
      <c r="FV35" s="1" t="s">
        <v>1</v>
      </c>
      <c r="FW35" s="1" t="s">
        <v>3</v>
      </c>
      <c r="FX35" s="1" t="s">
        <v>1</v>
      </c>
      <c r="FY35" s="1" t="s">
        <v>1</v>
      </c>
      <c r="FZ35" s="1" t="s">
        <v>3</v>
      </c>
      <c r="GA35" s="1" t="s">
        <v>1</v>
      </c>
      <c r="GB35" s="1" t="s">
        <v>1</v>
      </c>
      <c r="GC35" s="1" t="s">
        <v>3</v>
      </c>
      <c r="GD35" s="1" t="s">
        <v>3</v>
      </c>
      <c r="GE35" s="1" t="s">
        <v>3</v>
      </c>
      <c r="GF35" s="1" t="s">
        <v>1</v>
      </c>
      <c r="GG35" s="1" t="s">
        <v>3</v>
      </c>
      <c r="GH35" s="1" t="s">
        <v>3</v>
      </c>
      <c r="GI35" s="1" t="s">
        <v>3</v>
      </c>
      <c r="GJ35" s="1" t="s">
        <v>1</v>
      </c>
      <c r="GK35" s="1" t="s">
        <v>4</v>
      </c>
      <c r="GL35" s="1" t="s">
        <v>3</v>
      </c>
      <c r="GM35" s="1" t="s">
        <v>1</v>
      </c>
      <c r="GN35" s="1" t="s">
        <v>1</v>
      </c>
      <c r="GO35" s="1" t="s">
        <v>1</v>
      </c>
      <c r="GP35" s="1" t="s">
        <v>4</v>
      </c>
      <c r="GQ35" s="1" t="s">
        <v>3</v>
      </c>
      <c r="GR35" s="1" t="s">
        <v>3</v>
      </c>
      <c r="GS35" s="1" t="s">
        <v>3</v>
      </c>
      <c r="GT35" s="1" t="s">
        <v>3</v>
      </c>
      <c r="GU35" s="1" t="s">
        <v>3</v>
      </c>
      <c r="GV35" s="1" t="s">
        <v>3</v>
      </c>
      <c r="GW35" s="1" t="s">
        <v>4</v>
      </c>
      <c r="GX35" s="1" t="s">
        <v>3</v>
      </c>
      <c r="GY35" s="1" t="s">
        <v>1</v>
      </c>
      <c r="GZ35" s="1" t="s">
        <v>1</v>
      </c>
      <c r="HA35" s="1" t="s">
        <v>1</v>
      </c>
      <c r="HB35" s="1" t="s">
        <v>1</v>
      </c>
      <c r="HC35" s="1" t="s">
        <v>3</v>
      </c>
      <c r="HD35" s="1" t="s">
        <v>3</v>
      </c>
      <c r="HE35" s="1" t="s">
        <v>3</v>
      </c>
      <c r="HF35" s="1" t="s">
        <v>3</v>
      </c>
      <c r="HG35" s="1" t="s">
        <v>3</v>
      </c>
      <c r="HH35" s="1" t="s">
        <v>3</v>
      </c>
      <c r="HI35" s="1" t="s">
        <v>1</v>
      </c>
      <c r="HJ35" s="1" t="s">
        <v>1</v>
      </c>
      <c r="HK35" s="1" t="s">
        <v>1</v>
      </c>
      <c r="HL35" s="1" t="s">
        <v>3</v>
      </c>
      <c r="HM35" s="1" t="s">
        <v>3</v>
      </c>
      <c r="HN35" s="1" t="s">
        <v>3</v>
      </c>
      <c r="HO35" s="1" t="s">
        <v>3</v>
      </c>
      <c r="HP35" s="1" t="s">
        <v>3</v>
      </c>
      <c r="HQ35" s="1" t="s">
        <v>3</v>
      </c>
      <c r="HR35" s="1" t="s">
        <v>3</v>
      </c>
      <c r="HS35" s="1" t="s">
        <v>3</v>
      </c>
      <c r="HT35" s="1" t="s">
        <v>18</v>
      </c>
      <c r="IC35" s="1" t="s">
        <v>18</v>
      </c>
      <c r="IG35" s="1" t="s">
        <v>4</v>
      </c>
      <c r="IH35" s="1" t="s">
        <v>18</v>
      </c>
      <c r="II35" s="1" t="s">
        <v>18</v>
      </c>
      <c r="IJ35" s="1" t="s">
        <v>18</v>
      </c>
      <c r="IK35" s="1" t="s">
        <v>18</v>
      </c>
      <c r="IL35" s="1" t="s">
        <v>18</v>
      </c>
      <c r="IM35" s="1" t="s">
        <v>18</v>
      </c>
      <c r="IN35" s="1" t="s">
        <v>18</v>
      </c>
      <c r="IO35" s="1" t="s">
        <v>9</v>
      </c>
      <c r="IP35" s="1" t="s">
        <v>9</v>
      </c>
      <c r="IQ35" s="1" t="s">
        <v>9</v>
      </c>
      <c r="IR35" s="1" t="s">
        <v>9</v>
      </c>
      <c r="IS35" s="1" t="s">
        <v>9</v>
      </c>
      <c r="IT35" s="1" t="s">
        <v>9</v>
      </c>
      <c r="IU35" s="1" t="s">
        <v>9</v>
      </c>
      <c r="IV35" s="1" t="s">
        <v>9</v>
      </c>
      <c r="IW35" s="1" t="s">
        <v>9</v>
      </c>
      <c r="IX35" s="1" t="s">
        <v>9</v>
      </c>
      <c r="IY35" s="1" t="s">
        <v>4</v>
      </c>
      <c r="IZ35" s="1" t="s">
        <v>3</v>
      </c>
      <c r="JA35" s="1" t="s">
        <v>3</v>
      </c>
      <c r="JB35" s="1" t="s">
        <v>3</v>
      </c>
      <c r="JC35" s="1" t="s">
        <v>3</v>
      </c>
      <c r="JD35" s="1" t="s">
        <v>3</v>
      </c>
      <c r="JE35" s="1" t="s">
        <v>3</v>
      </c>
      <c r="JF35" s="1" t="s">
        <v>3</v>
      </c>
      <c r="JG35" s="1" t="s">
        <v>3</v>
      </c>
      <c r="JH35" s="1" t="s">
        <v>3</v>
      </c>
      <c r="JI35" s="1" t="s">
        <v>3</v>
      </c>
      <c r="JJ35" s="1" t="s">
        <v>3</v>
      </c>
      <c r="JK35" s="1" t="s">
        <v>3</v>
      </c>
      <c r="JL35" s="1" t="s">
        <v>3</v>
      </c>
      <c r="JM35" s="1" t="s">
        <v>3</v>
      </c>
      <c r="JN35" s="1" t="s">
        <v>3</v>
      </c>
      <c r="JO35" s="1" t="s">
        <v>3</v>
      </c>
      <c r="JP35" s="1" t="s">
        <v>3</v>
      </c>
      <c r="JQ35" s="1" t="s">
        <v>18</v>
      </c>
      <c r="JV35" s="1" t="s">
        <v>18</v>
      </c>
      <c r="KA35" s="1" t="s">
        <v>18</v>
      </c>
      <c r="KF35" s="1" t="s">
        <v>3</v>
      </c>
      <c r="KG35" s="1" t="s">
        <v>3</v>
      </c>
      <c r="KH35" s="1" t="s">
        <v>3</v>
      </c>
      <c r="KI35" s="1" t="s">
        <v>3</v>
      </c>
      <c r="KJ35" s="1" t="s">
        <v>3</v>
      </c>
      <c r="KK35" s="1" t="s">
        <v>3</v>
      </c>
      <c r="KL35" s="1" t="s">
        <v>4</v>
      </c>
      <c r="KM35" s="1" t="s">
        <v>3</v>
      </c>
      <c r="KN35" s="1" t="s">
        <v>3</v>
      </c>
      <c r="KO35" s="1" t="s">
        <v>3</v>
      </c>
      <c r="KP35" s="1" t="s">
        <v>18</v>
      </c>
    </row>
    <row r="36" spans="1:302" x14ac:dyDescent="0.2">
      <c r="A36" s="1" t="s">
        <v>0</v>
      </c>
      <c r="B36" s="1" t="s">
        <v>12</v>
      </c>
      <c r="C36" s="1" t="s">
        <v>55</v>
      </c>
      <c r="D36" s="1" t="s">
        <v>3</v>
      </c>
      <c r="E36" s="1" t="s">
        <v>3</v>
      </c>
      <c r="F36" s="1" t="s">
        <v>3</v>
      </c>
      <c r="G36" s="1" t="s">
        <v>1</v>
      </c>
      <c r="H36" s="1" t="s">
        <v>1</v>
      </c>
      <c r="I36" s="1" t="s">
        <v>4</v>
      </c>
      <c r="J36" s="1" t="s">
        <v>7</v>
      </c>
      <c r="K36" s="1" t="s">
        <v>3</v>
      </c>
      <c r="L36" s="1" t="s">
        <v>3</v>
      </c>
      <c r="M36" s="1" t="s">
        <v>7</v>
      </c>
      <c r="N36" s="1" t="s">
        <v>1</v>
      </c>
      <c r="O36" s="1" t="s">
        <v>1</v>
      </c>
      <c r="P36" s="1" t="s">
        <v>1</v>
      </c>
      <c r="Q36" s="1" t="s">
        <v>1</v>
      </c>
      <c r="R36" s="1" t="s">
        <v>53</v>
      </c>
      <c r="S36" s="1" t="s">
        <v>3</v>
      </c>
      <c r="T36" s="1" t="s">
        <v>1</v>
      </c>
      <c r="U36" s="1" t="s">
        <v>4</v>
      </c>
      <c r="V36" s="1" t="s">
        <v>53</v>
      </c>
      <c r="W36" s="1" t="s">
        <v>53</v>
      </c>
      <c r="X36" s="1" t="s">
        <v>3</v>
      </c>
      <c r="Y36" s="1" t="s">
        <v>3</v>
      </c>
      <c r="Z36" s="1" t="s">
        <v>53</v>
      </c>
      <c r="AA36" s="1" t="s">
        <v>3</v>
      </c>
      <c r="AB36" s="1" t="s">
        <v>53</v>
      </c>
      <c r="AC36" s="1" t="s">
        <v>53</v>
      </c>
      <c r="AD36" s="1" t="s">
        <v>53</v>
      </c>
      <c r="AE36" s="1" t="s">
        <v>1</v>
      </c>
      <c r="AF36" s="1" t="s">
        <v>18</v>
      </c>
      <c r="AM36" s="1" t="s">
        <v>4</v>
      </c>
      <c r="AN36" s="1" t="s">
        <v>3</v>
      </c>
      <c r="AO36" s="1" t="s">
        <v>1</v>
      </c>
      <c r="AP36" s="1" t="s">
        <v>1</v>
      </c>
      <c r="AQ36" s="1" t="s">
        <v>2</v>
      </c>
      <c r="AR36" s="1" t="s">
        <v>3</v>
      </c>
      <c r="AS36" s="1" t="s">
        <v>3</v>
      </c>
      <c r="AT36" s="1" t="s">
        <v>3</v>
      </c>
      <c r="AU36" s="1" t="s">
        <v>3</v>
      </c>
      <c r="AV36" s="1" t="s">
        <v>3</v>
      </c>
      <c r="AW36" s="1" t="s">
        <v>3</v>
      </c>
      <c r="AX36" s="1" t="s">
        <v>3</v>
      </c>
      <c r="AY36" s="1" t="s">
        <v>1</v>
      </c>
      <c r="AZ36" s="1" t="s">
        <v>3</v>
      </c>
      <c r="BA36" s="1" t="s">
        <v>3</v>
      </c>
      <c r="BB36" s="1" t="s">
        <v>3</v>
      </c>
      <c r="BC36" s="1" t="s">
        <v>1</v>
      </c>
      <c r="BD36" s="1" t="s">
        <v>1</v>
      </c>
      <c r="BE36" s="1" t="s">
        <v>1</v>
      </c>
      <c r="BF36" s="1" t="s">
        <v>1</v>
      </c>
      <c r="BG36" s="1" t="s">
        <v>1</v>
      </c>
      <c r="BH36" s="1" t="s">
        <v>7</v>
      </c>
      <c r="BI36" s="1" t="s">
        <v>18</v>
      </c>
      <c r="BS36" s="1" t="s">
        <v>4</v>
      </c>
      <c r="BT36" s="1" t="s">
        <v>4</v>
      </c>
      <c r="BU36" s="1" t="s">
        <v>18</v>
      </c>
      <c r="BV36" s="1" t="s">
        <v>18</v>
      </c>
      <c r="BW36" s="1" t="s">
        <v>18</v>
      </c>
      <c r="BX36" s="1" t="s">
        <v>18</v>
      </c>
      <c r="BY36" s="1" t="s">
        <v>18</v>
      </c>
      <c r="BZ36" s="1" t="s">
        <v>18</v>
      </c>
      <c r="CA36" s="1" t="s">
        <v>18</v>
      </c>
      <c r="CB36" s="1" t="s">
        <v>18</v>
      </c>
      <c r="CC36" s="1" t="s">
        <v>18</v>
      </c>
      <c r="CD36" s="1" t="s">
        <v>18</v>
      </c>
      <c r="CE36" s="1" t="s">
        <v>18</v>
      </c>
      <c r="CF36" s="1" t="s">
        <v>18</v>
      </c>
      <c r="CG36" s="1" t="s">
        <v>18</v>
      </c>
      <c r="CH36" s="1" t="s">
        <v>18</v>
      </c>
      <c r="CI36" s="1" t="s">
        <v>18</v>
      </c>
      <c r="CJ36" s="1" t="s">
        <v>18</v>
      </c>
      <c r="CK36" s="1" t="s">
        <v>18</v>
      </c>
      <c r="CL36" s="1" t="s">
        <v>18</v>
      </c>
      <c r="CM36" s="1" t="s">
        <v>18</v>
      </c>
      <c r="CN36" s="1" t="s">
        <v>18</v>
      </c>
      <c r="CO36" s="1" t="s">
        <v>18</v>
      </c>
      <c r="CP36" s="1" t="s">
        <v>4</v>
      </c>
      <c r="CQ36" s="1" t="s">
        <v>18</v>
      </c>
      <c r="CR36" s="1" t="s">
        <v>18</v>
      </c>
      <c r="CS36" s="1" t="s">
        <v>18</v>
      </c>
      <c r="CT36" s="1" t="s">
        <v>18</v>
      </c>
      <c r="CU36" s="1" t="s">
        <v>18</v>
      </c>
      <c r="CV36" s="1" t="s">
        <v>18</v>
      </c>
      <c r="CW36" s="1" t="s">
        <v>18</v>
      </c>
      <c r="CX36" s="1" t="s">
        <v>18</v>
      </c>
      <c r="CY36" s="1" t="s">
        <v>18</v>
      </c>
      <c r="CZ36" s="1" t="s">
        <v>18</v>
      </c>
      <c r="DA36" s="1" t="s">
        <v>18</v>
      </c>
      <c r="DB36" s="1" t="s">
        <v>18</v>
      </c>
      <c r="DC36" s="1" t="s">
        <v>18</v>
      </c>
      <c r="DD36" s="1" t="s">
        <v>18</v>
      </c>
      <c r="DE36" s="1" t="s">
        <v>18</v>
      </c>
      <c r="DF36" s="1" t="s">
        <v>18</v>
      </c>
      <c r="DG36" s="1" t="s">
        <v>18</v>
      </c>
      <c r="DH36" s="1" t="s">
        <v>18</v>
      </c>
      <c r="DI36" s="1" t="s">
        <v>18</v>
      </c>
      <c r="DJ36" s="1" t="s">
        <v>18</v>
      </c>
      <c r="DK36" s="1" t="s">
        <v>18</v>
      </c>
      <c r="DL36" s="1" t="s">
        <v>18</v>
      </c>
      <c r="DM36" s="1" t="s">
        <v>18</v>
      </c>
      <c r="DN36" s="1" t="s">
        <v>18</v>
      </c>
      <c r="DO36" s="1" t="s">
        <v>18</v>
      </c>
      <c r="DP36" s="1" t="s">
        <v>18</v>
      </c>
      <c r="DQ36" s="1" t="s">
        <v>18</v>
      </c>
      <c r="DR36" s="1" t="s">
        <v>18</v>
      </c>
      <c r="DS36" s="1" t="s">
        <v>18</v>
      </c>
      <c r="DT36" s="1" t="s">
        <v>18</v>
      </c>
      <c r="DU36" s="1" t="s">
        <v>18</v>
      </c>
      <c r="DV36" s="1" t="s">
        <v>18</v>
      </c>
      <c r="DW36" s="1" t="s">
        <v>18</v>
      </c>
      <c r="DX36" s="1" t="s">
        <v>18</v>
      </c>
      <c r="DY36" s="1" t="s">
        <v>18</v>
      </c>
      <c r="DZ36" s="1" t="s">
        <v>18</v>
      </c>
      <c r="EA36" s="1" t="s">
        <v>18</v>
      </c>
      <c r="EB36" s="1" t="s">
        <v>18</v>
      </c>
      <c r="EC36" s="1" t="s">
        <v>18</v>
      </c>
      <c r="ED36" s="1" t="s">
        <v>18</v>
      </c>
      <c r="EE36" s="1" t="s">
        <v>18</v>
      </c>
      <c r="EF36" s="1" t="s">
        <v>18</v>
      </c>
      <c r="EG36" s="1" t="s">
        <v>18</v>
      </c>
      <c r="EH36" s="1" t="s">
        <v>18</v>
      </c>
      <c r="EI36" s="1" t="s">
        <v>18</v>
      </c>
      <c r="EJ36" s="1" t="s">
        <v>18</v>
      </c>
      <c r="EK36" s="1" t="s">
        <v>18</v>
      </c>
      <c r="EL36" s="1" t="s">
        <v>18</v>
      </c>
      <c r="EM36" s="1" t="s">
        <v>18</v>
      </c>
      <c r="EN36" s="1" t="s">
        <v>18</v>
      </c>
      <c r="EO36" s="1" t="s">
        <v>18</v>
      </c>
      <c r="EP36" s="1" t="s">
        <v>18</v>
      </c>
      <c r="EQ36" s="1" t="s">
        <v>4</v>
      </c>
      <c r="ER36" s="1" t="s">
        <v>18</v>
      </c>
      <c r="ES36" s="1" t="s">
        <v>18</v>
      </c>
      <c r="ET36" s="1" t="s">
        <v>18</v>
      </c>
      <c r="EU36" s="1" t="s">
        <v>18</v>
      </c>
      <c r="EV36" s="1" t="s">
        <v>18</v>
      </c>
      <c r="EW36" s="1" t="s">
        <v>18</v>
      </c>
      <c r="EX36" s="1" t="s">
        <v>18</v>
      </c>
      <c r="EY36" s="1" t="s">
        <v>18</v>
      </c>
      <c r="EZ36" s="1" t="s">
        <v>18</v>
      </c>
      <c r="FA36" s="1" t="s">
        <v>18</v>
      </c>
      <c r="FB36" s="1" t="s">
        <v>18</v>
      </c>
      <c r="FC36" s="1" t="s">
        <v>18</v>
      </c>
      <c r="FD36" s="1" t="s">
        <v>18</v>
      </c>
      <c r="FE36" s="1" t="s">
        <v>18</v>
      </c>
      <c r="FF36" s="1" t="s">
        <v>18</v>
      </c>
      <c r="FG36" s="1" t="s">
        <v>18</v>
      </c>
      <c r="FH36" s="1" t="s">
        <v>18</v>
      </c>
      <c r="FI36" s="1" t="s">
        <v>18</v>
      </c>
      <c r="FJ36" s="1" t="s">
        <v>7</v>
      </c>
      <c r="FK36" s="1" t="s">
        <v>3</v>
      </c>
      <c r="FL36" s="1" t="s">
        <v>3</v>
      </c>
      <c r="FM36" s="1" t="s">
        <v>3</v>
      </c>
      <c r="FN36" s="1" t="s">
        <v>7</v>
      </c>
      <c r="FO36" s="1" t="s">
        <v>3</v>
      </c>
      <c r="FP36" s="1" t="s">
        <v>3</v>
      </c>
      <c r="FQ36" s="1" t="s">
        <v>1</v>
      </c>
      <c r="FR36" s="1" t="s">
        <v>3</v>
      </c>
      <c r="FS36" s="1" t="s">
        <v>2</v>
      </c>
      <c r="FT36" s="1" t="s">
        <v>7</v>
      </c>
      <c r="FU36" s="1" t="s">
        <v>7</v>
      </c>
      <c r="FV36" s="1" t="s">
        <v>3</v>
      </c>
      <c r="FW36" s="1" t="s">
        <v>3</v>
      </c>
      <c r="FX36" s="1" t="s">
        <v>3</v>
      </c>
      <c r="FY36" s="1" t="s">
        <v>1</v>
      </c>
      <c r="FZ36" s="1" t="s">
        <v>3</v>
      </c>
      <c r="GA36" s="1" t="s">
        <v>3</v>
      </c>
      <c r="GB36" s="1" t="s">
        <v>3</v>
      </c>
      <c r="GC36" s="1" t="s">
        <v>52</v>
      </c>
      <c r="GD36" s="1" t="s">
        <v>52</v>
      </c>
      <c r="GE36" s="1" t="s">
        <v>1</v>
      </c>
      <c r="GF36" s="1" t="s">
        <v>3</v>
      </c>
      <c r="GG36" s="1" t="s">
        <v>3</v>
      </c>
      <c r="GH36" s="1" t="s">
        <v>3</v>
      </c>
      <c r="GI36" s="1" t="s">
        <v>7</v>
      </c>
      <c r="GJ36" s="1" t="s">
        <v>7</v>
      </c>
      <c r="GK36" s="1" t="s">
        <v>18</v>
      </c>
      <c r="GP36" s="1" t="s">
        <v>4</v>
      </c>
      <c r="GQ36" s="1" t="s">
        <v>53</v>
      </c>
      <c r="GR36" s="1" t="s">
        <v>3</v>
      </c>
      <c r="GS36" s="1" t="s">
        <v>1</v>
      </c>
      <c r="GT36" s="1" t="s">
        <v>1</v>
      </c>
      <c r="GU36" s="1" t="s">
        <v>3</v>
      </c>
      <c r="GV36" s="1" t="s">
        <v>7</v>
      </c>
      <c r="GW36" s="1" t="s">
        <v>18</v>
      </c>
      <c r="HT36" s="1" t="s">
        <v>4</v>
      </c>
      <c r="HU36" s="1" t="s">
        <v>7</v>
      </c>
      <c r="HV36" s="1" t="s">
        <v>1</v>
      </c>
      <c r="HW36" s="1" t="s">
        <v>1</v>
      </c>
      <c r="HX36" s="1" t="s">
        <v>3</v>
      </c>
      <c r="HY36" s="1" t="s">
        <v>52</v>
      </c>
      <c r="HZ36" s="1" t="s">
        <v>53</v>
      </c>
      <c r="IA36" s="1" t="s">
        <v>1</v>
      </c>
      <c r="IB36" s="1" t="s">
        <v>3</v>
      </c>
      <c r="IC36" s="1" t="s">
        <v>4</v>
      </c>
      <c r="ID36" s="1" t="s">
        <v>1</v>
      </c>
      <c r="IE36" s="1" t="s">
        <v>1</v>
      </c>
      <c r="IF36" s="1" t="s">
        <v>3</v>
      </c>
      <c r="IG36" s="1" t="s">
        <v>4</v>
      </c>
      <c r="IH36" s="1" t="s">
        <v>4</v>
      </c>
      <c r="II36" s="1" t="s">
        <v>18</v>
      </c>
      <c r="IJ36" s="1" t="s">
        <v>4</v>
      </c>
      <c r="IK36" s="1" t="s">
        <v>18</v>
      </c>
      <c r="IL36" s="1" t="s">
        <v>18</v>
      </c>
      <c r="IM36" s="1" t="s">
        <v>18</v>
      </c>
      <c r="IN36" s="1" t="s">
        <v>18</v>
      </c>
      <c r="IO36" s="1" t="s">
        <v>6</v>
      </c>
      <c r="IP36" s="1" t="s">
        <v>6</v>
      </c>
      <c r="IQ36" s="1" t="s">
        <v>9</v>
      </c>
      <c r="IR36" s="1" t="s">
        <v>9</v>
      </c>
      <c r="IS36" s="1" t="s">
        <v>9</v>
      </c>
      <c r="IT36" s="1" t="s">
        <v>9</v>
      </c>
      <c r="IU36" s="1" t="s">
        <v>5</v>
      </c>
      <c r="IV36" s="1" t="s">
        <v>9</v>
      </c>
      <c r="IW36" s="1" t="s">
        <v>9</v>
      </c>
      <c r="IX36" s="1" t="s">
        <v>6</v>
      </c>
      <c r="IY36" s="1" t="s">
        <v>18</v>
      </c>
      <c r="JG36" s="1" t="s">
        <v>52</v>
      </c>
      <c r="JH36" s="1" t="s">
        <v>52</v>
      </c>
      <c r="JI36" s="1" t="s">
        <v>54</v>
      </c>
      <c r="JJ36" s="1" t="s">
        <v>54</v>
      </c>
      <c r="JK36" s="1" t="s">
        <v>3</v>
      </c>
      <c r="JL36" s="1" t="s">
        <v>3</v>
      </c>
      <c r="JM36" s="1" t="s">
        <v>54</v>
      </c>
      <c r="JN36" s="1" t="s">
        <v>1</v>
      </c>
      <c r="JO36" s="1" t="s">
        <v>3</v>
      </c>
      <c r="JP36" s="1" t="s">
        <v>3</v>
      </c>
      <c r="JQ36" s="1" t="s">
        <v>18</v>
      </c>
      <c r="JV36" s="1" t="s">
        <v>4</v>
      </c>
      <c r="JW36" s="1" t="s">
        <v>3</v>
      </c>
      <c r="JX36" s="1" t="s">
        <v>3</v>
      </c>
      <c r="JY36" s="1" t="s">
        <v>3</v>
      </c>
      <c r="JZ36" s="1" t="s">
        <v>3</v>
      </c>
      <c r="KA36" s="1" t="s">
        <v>18</v>
      </c>
      <c r="KF36" s="1" t="s">
        <v>1</v>
      </c>
      <c r="KG36" s="1" t="s">
        <v>1</v>
      </c>
      <c r="KH36" s="1" t="s">
        <v>54</v>
      </c>
      <c r="KI36" s="1" t="s">
        <v>3</v>
      </c>
      <c r="KJ36" s="1" t="s">
        <v>3</v>
      </c>
      <c r="KK36" s="1" t="s">
        <v>3</v>
      </c>
      <c r="KL36" s="1" t="s">
        <v>4</v>
      </c>
      <c r="KM36" s="1" t="s">
        <v>7</v>
      </c>
      <c r="KN36" s="1" t="s">
        <v>3</v>
      </c>
      <c r="KO36" s="1" t="s">
        <v>7</v>
      </c>
      <c r="KP36" s="1" t="s">
        <v>18</v>
      </c>
    </row>
    <row r="37" spans="1:302" x14ac:dyDescent="0.2">
      <c r="A37" s="1" t="s">
        <v>11</v>
      </c>
      <c r="B37" s="1" t="s">
        <v>12</v>
      </c>
      <c r="C37" s="1" t="s">
        <v>55</v>
      </c>
      <c r="D37" s="1" t="s">
        <v>54</v>
      </c>
      <c r="E37" s="1" t="s">
        <v>54</v>
      </c>
      <c r="F37" s="1" t="s">
        <v>54</v>
      </c>
      <c r="G37" s="1" t="s">
        <v>54</v>
      </c>
      <c r="H37" s="1" t="s">
        <v>54</v>
      </c>
      <c r="I37" s="1" t="s">
        <v>18</v>
      </c>
      <c r="U37" s="1" t="s">
        <v>18</v>
      </c>
      <c r="AF37" s="1" t="s">
        <v>18</v>
      </c>
      <c r="AM37" s="1" t="s">
        <v>18</v>
      </c>
      <c r="BI37" s="1" t="s">
        <v>18</v>
      </c>
      <c r="BS37" s="1" t="s">
        <v>4</v>
      </c>
      <c r="BT37" s="1" t="s">
        <v>18</v>
      </c>
      <c r="BU37" s="1" t="s">
        <v>4</v>
      </c>
      <c r="BV37" s="1" t="s">
        <v>18</v>
      </c>
      <c r="BW37" s="1" t="s">
        <v>18</v>
      </c>
      <c r="BX37" s="1" t="s">
        <v>18</v>
      </c>
      <c r="BY37" s="1" t="s">
        <v>18</v>
      </c>
      <c r="BZ37" s="1" t="s">
        <v>18</v>
      </c>
      <c r="CA37" s="1" t="s">
        <v>18</v>
      </c>
      <c r="CB37" s="1" t="s">
        <v>18</v>
      </c>
      <c r="CC37" s="1" t="s">
        <v>18</v>
      </c>
      <c r="CD37" s="1" t="s">
        <v>18</v>
      </c>
      <c r="CE37" s="1" t="s">
        <v>18</v>
      </c>
      <c r="CF37" s="1" t="s">
        <v>18</v>
      </c>
      <c r="CG37" s="1" t="s">
        <v>18</v>
      </c>
      <c r="CH37" s="1" t="s">
        <v>18</v>
      </c>
      <c r="CI37" s="1" t="s">
        <v>18</v>
      </c>
      <c r="CJ37" s="1" t="s">
        <v>18</v>
      </c>
      <c r="CK37" s="1" t="s">
        <v>18</v>
      </c>
      <c r="CL37" s="1" t="s">
        <v>18</v>
      </c>
      <c r="CM37" s="1" t="s">
        <v>18</v>
      </c>
      <c r="CN37" s="1" t="s">
        <v>18</v>
      </c>
      <c r="CO37" s="1" t="s">
        <v>18</v>
      </c>
      <c r="CP37" s="1" t="s">
        <v>4</v>
      </c>
      <c r="CQ37" s="1" t="s">
        <v>18</v>
      </c>
      <c r="CR37" s="1" t="s">
        <v>18</v>
      </c>
      <c r="CS37" s="1" t="s">
        <v>18</v>
      </c>
      <c r="CT37" s="1" t="s">
        <v>18</v>
      </c>
      <c r="CU37" s="1" t="s">
        <v>18</v>
      </c>
      <c r="CV37" s="1" t="s">
        <v>18</v>
      </c>
      <c r="CW37" s="1" t="s">
        <v>18</v>
      </c>
      <c r="CX37" s="1" t="s">
        <v>18</v>
      </c>
      <c r="CY37" s="1" t="s">
        <v>18</v>
      </c>
      <c r="CZ37" s="1" t="s">
        <v>18</v>
      </c>
      <c r="DA37" s="1" t="s">
        <v>18</v>
      </c>
      <c r="DB37" s="1" t="s">
        <v>18</v>
      </c>
      <c r="DC37" s="1" t="s">
        <v>18</v>
      </c>
      <c r="DD37" s="1" t="s">
        <v>18</v>
      </c>
      <c r="DE37" s="1" t="s">
        <v>18</v>
      </c>
      <c r="DF37" s="1" t="s">
        <v>18</v>
      </c>
      <c r="DG37" s="1" t="s">
        <v>18</v>
      </c>
      <c r="DH37" s="1" t="s">
        <v>18</v>
      </c>
      <c r="DI37" s="1" t="s">
        <v>18</v>
      </c>
      <c r="DJ37" s="1" t="s">
        <v>18</v>
      </c>
      <c r="DK37" s="1" t="s">
        <v>18</v>
      </c>
      <c r="DL37" s="1" t="s">
        <v>18</v>
      </c>
      <c r="DM37" s="1" t="s">
        <v>18</v>
      </c>
      <c r="DN37" s="1" t="s">
        <v>18</v>
      </c>
      <c r="DO37" s="1" t="s">
        <v>18</v>
      </c>
      <c r="DP37" s="1" t="s">
        <v>18</v>
      </c>
      <c r="DQ37" s="1" t="s">
        <v>18</v>
      </c>
      <c r="DR37" s="1" t="s">
        <v>18</v>
      </c>
      <c r="DS37" s="1" t="s">
        <v>18</v>
      </c>
      <c r="DT37" s="1" t="s">
        <v>18</v>
      </c>
      <c r="DU37" s="1" t="s">
        <v>18</v>
      </c>
      <c r="DV37" s="1" t="s">
        <v>18</v>
      </c>
      <c r="DW37" s="1" t="s">
        <v>18</v>
      </c>
      <c r="DX37" s="1" t="s">
        <v>18</v>
      </c>
      <c r="DY37" s="1" t="s">
        <v>18</v>
      </c>
      <c r="DZ37" s="1" t="s">
        <v>18</v>
      </c>
      <c r="EA37" s="1" t="s">
        <v>18</v>
      </c>
      <c r="EB37" s="1" t="s">
        <v>18</v>
      </c>
      <c r="EC37" s="1" t="s">
        <v>18</v>
      </c>
      <c r="ED37" s="1" t="s">
        <v>18</v>
      </c>
      <c r="EE37" s="1" t="s">
        <v>18</v>
      </c>
      <c r="EF37" s="1" t="s">
        <v>18</v>
      </c>
      <c r="EG37" s="1" t="s">
        <v>18</v>
      </c>
      <c r="EH37" s="1" t="s">
        <v>18</v>
      </c>
      <c r="EI37" s="1" t="s">
        <v>18</v>
      </c>
      <c r="EJ37" s="1" t="s">
        <v>18</v>
      </c>
      <c r="EK37" s="1" t="s">
        <v>18</v>
      </c>
      <c r="EL37" s="1" t="s">
        <v>18</v>
      </c>
      <c r="EM37" s="1" t="s">
        <v>18</v>
      </c>
      <c r="EN37" s="1" t="s">
        <v>18</v>
      </c>
      <c r="EO37" s="1" t="s">
        <v>18</v>
      </c>
      <c r="EP37" s="1" t="s">
        <v>18</v>
      </c>
      <c r="EQ37" s="1" t="s">
        <v>18</v>
      </c>
      <c r="ER37" s="1" t="s">
        <v>18</v>
      </c>
      <c r="ES37" s="1" t="s">
        <v>18</v>
      </c>
      <c r="ET37" s="1" t="s">
        <v>18</v>
      </c>
      <c r="EU37" s="1" t="s">
        <v>18</v>
      </c>
      <c r="EV37" s="1" t="s">
        <v>18</v>
      </c>
      <c r="EW37" s="1" t="s">
        <v>18</v>
      </c>
      <c r="EX37" s="1" t="s">
        <v>18</v>
      </c>
      <c r="EY37" s="1" t="s">
        <v>18</v>
      </c>
      <c r="EZ37" s="1" t="s">
        <v>18</v>
      </c>
      <c r="FA37" s="1" t="s">
        <v>18</v>
      </c>
      <c r="FB37" s="1" t="s">
        <v>18</v>
      </c>
      <c r="FC37" s="1" t="s">
        <v>18</v>
      </c>
      <c r="FD37" s="1" t="s">
        <v>18</v>
      </c>
      <c r="FE37" s="1" t="s">
        <v>18</v>
      </c>
      <c r="FF37" s="1" t="s">
        <v>18</v>
      </c>
      <c r="FG37" s="1" t="s">
        <v>18</v>
      </c>
      <c r="FH37" s="1" t="s">
        <v>18</v>
      </c>
      <c r="FI37" s="1" t="s">
        <v>18</v>
      </c>
      <c r="FJ37" s="1" t="s">
        <v>3</v>
      </c>
      <c r="FK37" s="1" t="s">
        <v>1</v>
      </c>
      <c r="FL37" s="1" t="s">
        <v>1</v>
      </c>
      <c r="FM37" s="1" t="s">
        <v>2</v>
      </c>
      <c r="FN37" s="1" t="s">
        <v>2</v>
      </c>
      <c r="FO37" s="1" t="s">
        <v>1</v>
      </c>
      <c r="FP37" s="1" t="s">
        <v>3</v>
      </c>
      <c r="FQ37" s="1" t="s">
        <v>3</v>
      </c>
      <c r="FR37" s="1" t="s">
        <v>3</v>
      </c>
      <c r="FS37" s="1" t="s">
        <v>3</v>
      </c>
      <c r="FT37" s="1" t="s">
        <v>3</v>
      </c>
      <c r="FU37" s="1" t="s">
        <v>3</v>
      </c>
      <c r="FV37" s="1" t="s">
        <v>3</v>
      </c>
      <c r="FW37" s="1" t="s">
        <v>3</v>
      </c>
      <c r="FX37" s="1" t="s">
        <v>3</v>
      </c>
      <c r="FY37" s="1" t="s">
        <v>1</v>
      </c>
      <c r="FZ37" s="1" t="s">
        <v>3</v>
      </c>
      <c r="GA37" s="1" t="s">
        <v>1</v>
      </c>
      <c r="GB37" s="1" t="s">
        <v>3</v>
      </c>
      <c r="GC37" s="1" t="s">
        <v>3</v>
      </c>
      <c r="GD37" s="1" t="s">
        <v>1</v>
      </c>
      <c r="GE37" s="1" t="s">
        <v>1</v>
      </c>
      <c r="GF37" s="1" t="s">
        <v>3</v>
      </c>
      <c r="GG37" s="1" t="s">
        <v>3</v>
      </c>
      <c r="GH37" s="1" t="s">
        <v>53</v>
      </c>
      <c r="GI37" s="1" t="s">
        <v>1</v>
      </c>
      <c r="GJ37" s="1" t="s">
        <v>1</v>
      </c>
      <c r="GK37" s="1" t="s">
        <v>18</v>
      </c>
      <c r="GP37" s="1" t="s">
        <v>18</v>
      </c>
      <c r="GW37" s="1" t="s">
        <v>18</v>
      </c>
      <c r="HT37" s="1" t="s">
        <v>18</v>
      </c>
      <c r="IC37" s="1" t="s">
        <v>18</v>
      </c>
      <c r="IG37" s="1" t="s">
        <v>18</v>
      </c>
      <c r="IH37" s="1" t="s">
        <v>18</v>
      </c>
      <c r="II37" s="1" t="s">
        <v>18</v>
      </c>
      <c r="IJ37" s="1" t="s">
        <v>4</v>
      </c>
      <c r="IK37" s="1" t="s">
        <v>18</v>
      </c>
      <c r="IL37" s="1" t="s">
        <v>18</v>
      </c>
      <c r="IM37" s="1" t="s">
        <v>18</v>
      </c>
      <c r="IN37" s="1" t="s">
        <v>18</v>
      </c>
      <c r="IO37" s="1" t="s">
        <v>9</v>
      </c>
      <c r="IP37" s="1" t="s">
        <v>9</v>
      </c>
      <c r="IQ37" s="1" t="s">
        <v>9</v>
      </c>
      <c r="IR37" s="1" t="s">
        <v>9</v>
      </c>
      <c r="IS37" s="1" t="s">
        <v>9</v>
      </c>
      <c r="IT37" s="1" t="s">
        <v>9</v>
      </c>
      <c r="IU37" s="1" t="s">
        <v>9</v>
      </c>
      <c r="IV37" s="1" t="s">
        <v>9</v>
      </c>
      <c r="IW37" s="1" t="s">
        <v>9</v>
      </c>
      <c r="IX37" s="1" t="s">
        <v>5</v>
      </c>
      <c r="IY37" s="1" t="s">
        <v>18</v>
      </c>
      <c r="JQ37" s="1" t="s">
        <v>18</v>
      </c>
      <c r="JV37" s="1" t="s">
        <v>18</v>
      </c>
      <c r="KA37" s="1" t="s">
        <v>18</v>
      </c>
      <c r="KL37" s="1" t="s">
        <v>18</v>
      </c>
      <c r="KP37" s="1" t="s">
        <v>18</v>
      </c>
    </row>
    <row r="38" spans="1:302" x14ac:dyDescent="0.2">
      <c r="A38" s="1" t="s">
        <v>0</v>
      </c>
      <c r="B38" s="1" t="s">
        <v>12</v>
      </c>
      <c r="C38" s="1" t="s">
        <v>55</v>
      </c>
      <c r="D38" s="1" t="s">
        <v>3</v>
      </c>
      <c r="E38" s="1" t="s">
        <v>3</v>
      </c>
      <c r="F38" s="1" t="s">
        <v>3</v>
      </c>
      <c r="G38" s="1" t="s">
        <v>1</v>
      </c>
      <c r="H38" s="1" t="s">
        <v>1</v>
      </c>
      <c r="I38" s="1" t="s">
        <v>4</v>
      </c>
      <c r="J38" s="1" t="s">
        <v>3</v>
      </c>
      <c r="K38" s="1" t="s">
        <v>3</v>
      </c>
      <c r="L38" s="1" t="s">
        <v>3</v>
      </c>
      <c r="M38" s="1" t="s">
        <v>3</v>
      </c>
      <c r="N38" s="1" t="s">
        <v>3</v>
      </c>
      <c r="O38" s="1" t="s">
        <v>3</v>
      </c>
      <c r="P38" s="1" t="s">
        <v>3</v>
      </c>
      <c r="Q38" s="1" t="s">
        <v>3</v>
      </c>
      <c r="R38" s="1" t="s">
        <v>3</v>
      </c>
      <c r="S38" s="1" t="s">
        <v>3</v>
      </c>
      <c r="T38" s="1" t="s">
        <v>3</v>
      </c>
      <c r="U38" s="1" t="s">
        <v>18</v>
      </c>
      <c r="AF38" s="1" t="s">
        <v>18</v>
      </c>
      <c r="AM38" s="1" t="s">
        <v>18</v>
      </c>
      <c r="BI38" s="1" t="s">
        <v>18</v>
      </c>
      <c r="BS38" s="1" t="s">
        <v>4</v>
      </c>
      <c r="BT38" s="1" t="s">
        <v>18</v>
      </c>
      <c r="BU38" s="1" t="s">
        <v>18</v>
      </c>
      <c r="BV38" s="1" t="s">
        <v>18</v>
      </c>
      <c r="BW38" s="1" t="s">
        <v>4</v>
      </c>
      <c r="BX38" s="1" t="s">
        <v>18</v>
      </c>
      <c r="BY38" s="1" t="s">
        <v>18</v>
      </c>
      <c r="BZ38" s="1" t="s">
        <v>18</v>
      </c>
      <c r="CA38" s="1" t="s">
        <v>18</v>
      </c>
      <c r="CB38" s="1" t="s">
        <v>18</v>
      </c>
      <c r="CC38" s="1" t="s">
        <v>18</v>
      </c>
      <c r="CD38" s="1" t="s">
        <v>18</v>
      </c>
      <c r="CE38" s="1" t="s">
        <v>18</v>
      </c>
      <c r="CF38" s="1" t="s">
        <v>18</v>
      </c>
      <c r="CG38" s="1" t="s">
        <v>18</v>
      </c>
      <c r="CH38" s="1" t="s">
        <v>18</v>
      </c>
      <c r="CI38" s="1" t="s">
        <v>18</v>
      </c>
      <c r="CJ38" s="1" t="s">
        <v>18</v>
      </c>
      <c r="CK38" s="1" t="s">
        <v>18</v>
      </c>
      <c r="CL38" s="1" t="s">
        <v>18</v>
      </c>
      <c r="CM38" s="1" t="s">
        <v>18</v>
      </c>
      <c r="CN38" s="1" t="s">
        <v>18</v>
      </c>
      <c r="CO38" s="1" t="s">
        <v>18</v>
      </c>
      <c r="CP38" s="1" t="s">
        <v>18</v>
      </c>
      <c r="CQ38" s="1" t="s">
        <v>18</v>
      </c>
      <c r="CR38" s="1" t="s">
        <v>18</v>
      </c>
      <c r="CS38" s="1" t="s">
        <v>18</v>
      </c>
      <c r="CT38" s="1" t="s">
        <v>18</v>
      </c>
      <c r="CU38" s="1" t="s">
        <v>18</v>
      </c>
      <c r="CV38" s="1" t="s">
        <v>18</v>
      </c>
      <c r="CW38" s="1" t="s">
        <v>18</v>
      </c>
      <c r="CX38" s="1" t="s">
        <v>18</v>
      </c>
      <c r="CY38" s="1" t="s">
        <v>18</v>
      </c>
      <c r="CZ38" s="1" t="s">
        <v>18</v>
      </c>
      <c r="DA38" s="1" t="s">
        <v>18</v>
      </c>
      <c r="DB38" s="1" t="s">
        <v>18</v>
      </c>
      <c r="DC38" s="1" t="s">
        <v>18</v>
      </c>
      <c r="DD38" s="1" t="s">
        <v>18</v>
      </c>
      <c r="DE38" s="1" t="s">
        <v>18</v>
      </c>
      <c r="DF38" s="1" t="s">
        <v>18</v>
      </c>
      <c r="DG38" s="1" t="s">
        <v>18</v>
      </c>
      <c r="DH38" s="1" t="s">
        <v>18</v>
      </c>
      <c r="DI38" s="1" t="s">
        <v>18</v>
      </c>
      <c r="DJ38" s="1" t="s">
        <v>18</v>
      </c>
      <c r="DK38" s="1" t="s">
        <v>18</v>
      </c>
      <c r="DL38" s="1" t="s">
        <v>18</v>
      </c>
      <c r="DM38" s="1" t="s">
        <v>18</v>
      </c>
      <c r="DN38" s="1" t="s">
        <v>18</v>
      </c>
      <c r="DO38" s="1" t="s">
        <v>18</v>
      </c>
      <c r="DP38" s="1" t="s">
        <v>18</v>
      </c>
      <c r="DQ38" s="1" t="s">
        <v>18</v>
      </c>
      <c r="DR38" s="1" t="s">
        <v>18</v>
      </c>
      <c r="DS38" s="1" t="s">
        <v>18</v>
      </c>
      <c r="DT38" s="1" t="s">
        <v>18</v>
      </c>
      <c r="DU38" s="1" t="s">
        <v>18</v>
      </c>
      <c r="DV38" s="1" t="s">
        <v>18</v>
      </c>
      <c r="DW38" s="1" t="s">
        <v>18</v>
      </c>
      <c r="DX38" s="1" t="s">
        <v>18</v>
      </c>
      <c r="DY38" s="1" t="s">
        <v>4</v>
      </c>
      <c r="DZ38" s="1" t="s">
        <v>18</v>
      </c>
      <c r="EA38" s="1" t="s">
        <v>18</v>
      </c>
      <c r="EB38" s="1" t="s">
        <v>18</v>
      </c>
      <c r="EC38" s="1" t="s">
        <v>18</v>
      </c>
      <c r="ED38" s="1" t="s">
        <v>18</v>
      </c>
      <c r="EE38" s="1" t="s">
        <v>18</v>
      </c>
      <c r="EF38" s="1" t="s">
        <v>18</v>
      </c>
      <c r="EG38" s="1" t="s">
        <v>18</v>
      </c>
      <c r="EH38" s="1" t="s">
        <v>18</v>
      </c>
      <c r="EI38" s="1" t="s">
        <v>18</v>
      </c>
      <c r="EJ38" s="1" t="s">
        <v>18</v>
      </c>
      <c r="EK38" s="1" t="s">
        <v>18</v>
      </c>
      <c r="EL38" s="1" t="s">
        <v>18</v>
      </c>
      <c r="EM38" s="1" t="s">
        <v>18</v>
      </c>
      <c r="EN38" s="1" t="s">
        <v>18</v>
      </c>
      <c r="EO38" s="1" t="s">
        <v>18</v>
      </c>
      <c r="EP38" s="1" t="s">
        <v>18</v>
      </c>
      <c r="EQ38" s="1" t="s">
        <v>18</v>
      </c>
      <c r="ER38" s="1" t="s">
        <v>18</v>
      </c>
      <c r="ES38" s="1" t="s">
        <v>18</v>
      </c>
      <c r="ET38" s="1" t="s">
        <v>18</v>
      </c>
      <c r="EU38" s="1" t="s">
        <v>18</v>
      </c>
      <c r="EV38" s="1" t="s">
        <v>18</v>
      </c>
      <c r="EW38" s="1" t="s">
        <v>18</v>
      </c>
      <c r="EX38" s="1" t="s">
        <v>18</v>
      </c>
      <c r="EY38" s="1" t="s">
        <v>18</v>
      </c>
      <c r="EZ38" s="1" t="s">
        <v>18</v>
      </c>
      <c r="FA38" s="1" t="s">
        <v>18</v>
      </c>
      <c r="FB38" s="1" t="s">
        <v>18</v>
      </c>
      <c r="FC38" s="1" t="s">
        <v>18</v>
      </c>
      <c r="FD38" s="1" t="s">
        <v>18</v>
      </c>
      <c r="FE38" s="1" t="s">
        <v>18</v>
      </c>
      <c r="FF38" s="1" t="s">
        <v>18</v>
      </c>
      <c r="FG38" s="1" t="s">
        <v>18</v>
      </c>
      <c r="FH38" s="1" t="s">
        <v>18</v>
      </c>
      <c r="FI38" s="1" t="s">
        <v>18</v>
      </c>
      <c r="FJ38" s="1" t="s">
        <v>7</v>
      </c>
      <c r="FK38" s="1" t="s">
        <v>3</v>
      </c>
      <c r="FL38" s="1" t="s">
        <v>2</v>
      </c>
      <c r="FM38" s="1" t="s">
        <v>3</v>
      </c>
      <c r="FN38" s="1" t="s">
        <v>3</v>
      </c>
      <c r="FO38" s="1" t="s">
        <v>3</v>
      </c>
      <c r="FP38" s="1" t="s">
        <v>3</v>
      </c>
      <c r="FQ38" s="1" t="s">
        <v>3</v>
      </c>
      <c r="FR38" s="1" t="s">
        <v>3</v>
      </c>
      <c r="FS38" s="1" t="s">
        <v>1</v>
      </c>
      <c r="FT38" s="1" t="s">
        <v>3</v>
      </c>
      <c r="FU38" s="1" t="s">
        <v>3</v>
      </c>
      <c r="FV38" s="1" t="s">
        <v>3</v>
      </c>
      <c r="FW38" s="1" t="s">
        <v>3</v>
      </c>
      <c r="FX38" s="1" t="s">
        <v>3</v>
      </c>
      <c r="FY38" s="1" t="s">
        <v>3</v>
      </c>
      <c r="FZ38" s="1" t="s">
        <v>3</v>
      </c>
      <c r="GA38" s="1" t="s">
        <v>3</v>
      </c>
      <c r="GB38" s="1" t="s">
        <v>3</v>
      </c>
      <c r="GC38" s="1" t="s">
        <v>7</v>
      </c>
      <c r="GD38" s="1" t="s">
        <v>7</v>
      </c>
      <c r="GE38" s="1" t="s">
        <v>7</v>
      </c>
      <c r="GF38" s="1" t="s">
        <v>3</v>
      </c>
      <c r="GG38" s="1" t="s">
        <v>3</v>
      </c>
      <c r="GH38" s="1" t="s">
        <v>1</v>
      </c>
      <c r="GI38" s="1" t="s">
        <v>3</v>
      </c>
      <c r="GJ38" s="1" t="s">
        <v>1</v>
      </c>
      <c r="GK38" s="1" t="s">
        <v>18</v>
      </c>
      <c r="GP38" s="1" t="s">
        <v>18</v>
      </c>
      <c r="GW38" s="1" t="s">
        <v>18</v>
      </c>
      <c r="HT38" s="1" t="s">
        <v>18</v>
      </c>
      <c r="IC38" s="1" t="s">
        <v>18</v>
      </c>
      <c r="IG38" s="1" t="s">
        <v>4</v>
      </c>
      <c r="IH38" s="1" t="s">
        <v>18</v>
      </c>
      <c r="II38" s="1" t="s">
        <v>18</v>
      </c>
      <c r="IJ38" s="1" t="s">
        <v>4</v>
      </c>
      <c r="IK38" s="1" t="s">
        <v>18</v>
      </c>
      <c r="IL38" s="1" t="s">
        <v>18</v>
      </c>
      <c r="IM38" s="1" t="s">
        <v>18</v>
      </c>
      <c r="IN38" s="1" t="s">
        <v>18</v>
      </c>
      <c r="IO38" s="1" t="s">
        <v>6</v>
      </c>
      <c r="IP38" s="1" t="s">
        <v>9</v>
      </c>
      <c r="IQ38" s="1" t="s">
        <v>9</v>
      </c>
      <c r="IR38" s="1" t="s">
        <v>5</v>
      </c>
      <c r="IS38" s="1" t="s">
        <v>9</v>
      </c>
      <c r="IT38" s="1" t="s">
        <v>5</v>
      </c>
      <c r="IU38" s="1" t="s">
        <v>5</v>
      </c>
      <c r="IV38" s="1" t="s">
        <v>5</v>
      </c>
      <c r="IW38" s="1" t="s">
        <v>5</v>
      </c>
      <c r="IX38" s="1" t="s">
        <v>9</v>
      </c>
      <c r="IY38" s="1" t="s">
        <v>18</v>
      </c>
      <c r="JG38" s="1" t="s">
        <v>3</v>
      </c>
      <c r="JH38" s="1" t="s">
        <v>3</v>
      </c>
      <c r="JI38" s="1" t="s">
        <v>54</v>
      </c>
      <c r="JJ38" s="1" t="s">
        <v>54</v>
      </c>
      <c r="JK38" s="1" t="s">
        <v>54</v>
      </c>
      <c r="JL38" s="1" t="s">
        <v>54</v>
      </c>
      <c r="JM38" s="1" t="s">
        <v>54</v>
      </c>
      <c r="JN38" s="1" t="s">
        <v>3</v>
      </c>
      <c r="JO38" s="1" t="s">
        <v>54</v>
      </c>
      <c r="JP38" s="1" t="s">
        <v>54</v>
      </c>
      <c r="JQ38" s="1" t="s">
        <v>18</v>
      </c>
      <c r="JV38" s="1" t="s">
        <v>18</v>
      </c>
      <c r="KA38" s="1" t="s">
        <v>18</v>
      </c>
      <c r="KF38" s="1" t="s">
        <v>54</v>
      </c>
      <c r="KG38" s="1" t="s">
        <v>54</v>
      </c>
      <c r="KH38" s="1" t="s">
        <v>3</v>
      </c>
      <c r="KI38" s="1" t="s">
        <v>3</v>
      </c>
      <c r="KJ38" s="1" t="s">
        <v>3</v>
      </c>
      <c r="KK38" s="1" t="s">
        <v>1</v>
      </c>
      <c r="KL38" s="1" t="s">
        <v>4</v>
      </c>
      <c r="KM38" s="1" t="s">
        <v>1</v>
      </c>
      <c r="KN38" s="1" t="s">
        <v>1</v>
      </c>
      <c r="KO38" s="1" t="s">
        <v>3</v>
      </c>
      <c r="KP38" s="1" t="s">
        <v>18</v>
      </c>
    </row>
    <row r="39" spans="1:302" x14ac:dyDescent="0.2">
      <c r="A39" s="1" t="s">
        <v>0</v>
      </c>
      <c r="B39" s="1" t="s">
        <v>12</v>
      </c>
      <c r="C39" s="1" t="s">
        <v>55</v>
      </c>
      <c r="D39" s="1" t="s">
        <v>3</v>
      </c>
      <c r="E39" s="1" t="s">
        <v>3</v>
      </c>
      <c r="F39" s="1" t="s">
        <v>3</v>
      </c>
      <c r="G39" s="1" t="s">
        <v>1</v>
      </c>
      <c r="H39" s="1" t="s">
        <v>1</v>
      </c>
      <c r="I39" s="1" t="s">
        <v>4</v>
      </c>
      <c r="J39" s="1" t="s">
        <v>7</v>
      </c>
      <c r="K39" s="1" t="s">
        <v>3</v>
      </c>
      <c r="L39" s="1" t="s">
        <v>1</v>
      </c>
      <c r="M39" s="1" t="s">
        <v>3</v>
      </c>
      <c r="N39" s="1" t="s">
        <v>1</v>
      </c>
      <c r="O39" s="1" t="s">
        <v>1</v>
      </c>
      <c r="P39" s="1" t="s">
        <v>1</v>
      </c>
      <c r="Q39" s="1" t="s">
        <v>3</v>
      </c>
      <c r="R39" s="1" t="s">
        <v>53</v>
      </c>
      <c r="S39" s="1" t="s">
        <v>3</v>
      </c>
      <c r="T39" s="1" t="s">
        <v>2</v>
      </c>
      <c r="U39" s="1" t="s">
        <v>4</v>
      </c>
      <c r="V39" s="1" t="s">
        <v>3</v>
      </c>
      <c r="W39" s="1" t="s">
        <v>3</v>
      </c>
      <c r="X39" s="1" t="s">
        <v>3</v>
      </c>
      <c r="Y39" s="1" t="s">
        <v>3</v>
      </c>
      <c r="Z39" s="1" t="s">
        <v>3</v>
      </c>
      <c r="AA39" s="1" t="s">
        <v>7</v>
      </c>
      <c r="AB39" s="1" t="s">
        <v>3</v>
      </c>
      <c r="AC39" s="1" t="s">
        <v>7</v>
      </c>
      <c r="AD39" s="1" t="s">
        <v>7</v>
      </c>
      <c r="AE39" s="1" t="s">
        <v>3</v>
      </c>
      <c r="AF39" s="1" t="s">
        <v>18</v>
      </c>
      <c r="AM39" s="1" t="s">
        <v>4</v>
      </c>
      <c r="AN39" s="1" t="s">
        <v>1</v>
      </c>
      <c r="AO39" s="1" t="s">
        <v>1</v>
      </c>
      <c r="AP39" s="1" t="s">
        <v>3</v>
      </c>
      <c r="AQ39" s="1" t="s">
        <v>1</v>
      </c>
      <c r="AR39" s="1" t="s">
        <v>1</v>
      </c>
      <c r="AS39" s="1" t="s">
        <v>1</v>
      </c>
      <c r="AT39" s="1" t="s">
        <v>1</v>
      </c>
      <c r="AU39" s="1" t="s">
        <v>1</v>
      </c>
      <c r="AV39" s="1" t="s">
        <v>1</v>
      </c>
      <c r="AW39" s="1" t="s">
        <v>3</v>
      </c>
      <c r="AX39" s="1" t="s">
        <v>1</v>
      </c>
      <c r="AY39" s="1" t="s">
        <v>1</v>
      </c>
      <c r="AZ39" s="1" t="s">
        <v>3</v>
      </c>
      <c r="BA39" s="1" t="s">
        <v>3</v>
      </c>
      <c r="BB39" s="1" t="s">
        <v>3</v>
      </c>
      <c r="BC39" s="1" t="s">
        <v>3</v>
      </c>
      <c r="BD39" s="1" t="s">
        <v>1</v>
      </c>
      <c r="BE39" s="1" t="s">
        <v>1</v>
      </c>
      <c r="BF39" s="1" t="s">
        <v>3</v>
      </c>
      <c r="BG39" s="1" t="s">
        <v>2</v>
      </c>
      <c r="BH39" s="1" t="s">
        <v>1</v>
      </c>
      <c r="BI39" s="1" t="s">
        <v>4</v>
      </c>
      <c r="BJ39" s="1" t="s">
        <v>3</v>
      </c>
      <c r="BK39" s="1" t="s">
        <v>3</v>
      </c>
      <c r="BL39" s="1" t="s">
        <v>1</v>
      </c>
      <c r="BM39" s="1" t="s">
        <v>3</v>
      </c>
      <c r="BN39" s="1" t="s">
        <v>7</v>
      </c>
      <c r="BO39" s="1" t="s">
        <v>7</v>
      </c>
      <c r="BP39" s="1" t="s">
        <v>7</v>
      </c>
      <c r="BQ39" s="1" t="s">
        <v>7</v>
      </c>
      <c r="BR39" s="1" t="s">
        <v>7</v>
      </c>
      <c r="BS39" s="1" t="s">
        <v>4</v>
      </c>
      <c r="BT39" s="1" t="s">
        <v>18</v>
      </c>
      <c r="BU39" s="1" t="s">
        <v>18</v>
      </c>
      <c r="BV39" s="1" t="s">
        <v>18</v>
      </c>
      <c r="BW39" s="1" t="s">
        <v>4</v>
      </c>
      <c r="BX39" s="1" t="s">
        <v>18</v>
      </c>
      <c r="BY39" s="1" t="s">
        <v>18</v>
      </c>
      <c r="BZ39" s="1" t="s">
        <v>18</v>
      </c>
      <c r="CA39" s="1" t="s">
        <v>18</v>
      </c>
      <c r="CB39" s="1" t="s">
        <v>18</v>
      </c>
      <c r="CC39" s="1" t="s">
        <v>18</v>
      </c>
      <c r="CD39" s="1" t="s">
        <v>18</v>
      </c>
      <c r="CE39" s="1" t="s">
        <v>18</v>
      </c>
      <c r="CF39" s="1" t="s">
        <v>18</v>
      </c>
      <c r="CG39" s="1" t="s">
        <v>18</v>
      </c>
      <c r="CH39" s="1" t="s">
        <v>18</v>
      </c>
      <c r="CI39" s="1" t="s">
        <v>18</v>
      </c>
      <c r="CJ39" s="1" t="s">
        <v>18</v>
      </c>
      <c r="CK39" s="1" t="s">
        <v>18</v>
      </c>
      <c r="CL39" s="1" t="s">
        <v>18</v>
      </c>
      <c r="CM39" s="1" t="s">
        <v>18</v>
      </c>
      <c r="CN39" s="1" t="s">
        <v>18</v>
      </c>
      <c r="CO39" s="1" t="s">
        <v>18</v>
      </c>
      <c r="CP39" s="1" t="s">
        <v>18</v>
      </c>
      <c r="CQ39" s="1" t="s">
        <v>18</v>
      </c>
      <c r="CR39" s="1" t="s">
        <v>18</v>
      </c>
      <c r="CS39" s="1" t="s">
        <v>18</v>
      </c>
      <c r="CT39" s="1" t="s">
        <v>18</v>
      </c>
      <c r="CU39" s="1" t="s">
        <v>18</v>
      </c>
      <c r="CV39" s="1" t="s">
        <v>18</v>
      </c>
      <c r="CW39" s="1" t="s">
        <v>18</v>
      </c>
      <c r="CX39" s="1" t="s">
        <v>18</v>
      </c>
      <c r="CY39" s="1" t="s">
        <v>18</v>
      </c>
      <c r="CZ39" s="1" t="s">
        <v>18</v>
      </c>
      <c r="DA39" s="1" t="s">
        <v>18</v>
      </c>
      <c r="DB39" s="1" t="s">
        <v>18</v>
      </c>
      <c r="DC39" s="1" t="s">
        <v>18</v>
      </c>
      <c r="DD39" s="1" t="s">
        <v>18</v>
      </c>
      <c r="DE39" s="1" t="s">
        <v>18</v>
      </c>
      <c r="DF39" s="1" t="s">
        <v>18</v>
      </c>
      <c r="DG39" s="1" t="s">
        <v>18</v>
      </c>
      <c r="DH39" s="1" t="s">
        <v>18</v>
      </c>
      <c r="DI39" s="1" t="s">
        <v>18</v>
      </c>
      <c r="DJ39" s="1" t="s">
        <v>18</v>
      </c>
      <c r="DK39" s="1" t="s">
        <v>18</v>
      </c>
      <c r="DL39" s="1" t="s">
        <v>18</v>
      </c>
      <c r="DM39" s="1" t="s">
        <v>18</v>
      </c>
      <c r="DN39" s="1" t="s">
        <v>18</v>
      </c>
      <c r="DO39" s="1" t="s">
        <v>18</v>
      </c>
      <c r="DP39" s="1" t="s">
        <v>18</v>
      </c>
      <c r="DQ39" s="1" t="s">
        <v>18</v>
      </c>
      <c r="DR39" s="1" t="s">
        <v>18</v>
      </c>
      <c r="DS39" s="1" t="s">
        <v>18</v>
      </c>
      <c r="DT39" s="1" t="s">
        <v>18</v>
      </c>
      <c r="DU39" s="1" t="s">
        <v>18</v>
      </c>
      <c r="DV39" s="1" t="s">
        <v>18</v>
      </c>
      <c r="DW39" s="1" t="s">
        <v>18</v>
      </c>
      <c r="DX39" s="1" t="s">
        <v>18</v>
      </c>
      <c r="DY39" s="1" t="s">
        <v>18</v>
      </c>
      <c r="DZ39" s="1" t="s">
        <v>4</v>
      </c>
      <c r="EA39" s="1" t="s">
        <v>18</v>
      </c>
      <c r="EB39" s="1" t="s">
        <v>18</v>
      </c>
      <c r="EC39" s="1" t="s">
        <v>18</v>
      </c>
      <c r="ED39" s="1" t="s">
        <v>18</v>
      </c>
      <c r="EE39" s="1" t="s">
        <v>18</v>
      </c>
      <c r="EF39" s="1" t="s">
        <v>18</v>
      </c>
      <c r="EG39" s="1" t="s">
        <v>18</v>
      </c>
      <c r="EH39" s="1" t="s">
        <v>18</v>
      </c>
      <c r="EI39" s="1" t="s">
        <v>18</v>
      </c>
      <c r="EJ39" s="1" t="s">
        <v>18</v>
      </c>
      <c r="EK39" s="1" t="s">
        <v>18</v>
      </c>
      <c r="EL39" s="1" t="s">
        <v>18</v>
      </c>
      <c r="EM39" s="1" t="s">
        <v>18</v>
      </c>
      <c r="EN39" s="1" t="s">
        <v>18</v>
      </c>
      <c r="EO39" s="1" t="s">
        <v>18</v>
      </c>
      <c r="EP39" s="1" t="s">
        <v>18</v>
      </c>
      <c r="EQ39" s="1" t="s">
        <v>18</v>
      </c>
      <c r="ER39" s="1" t="s">
        <v>18</v>
      </c>
      <c r="ES39" s="1" t="s">
        <v>18</v>
      </c>
      <c r="ET39" s="1" t="s">
        <v>18</v>
      </c>
      <c r="EU39" s="1" t="s">
        <v>18</v>
      </c>
      <c r="EV39" s="1" t="s">
        <v>18</v>
      </c>
      <c r="EW39" s="1" t="s">
        <v>18</v>
      </c>
      <c r="EX39" s="1" t="s">
        <v>18</v>
      </c>
      <c r="EY39" s="1" t="s">
        <v>18</v>
      </c>
      <c r="EZ39" s="1" t="s">
        <v>18</v>
      </c>
      <c r="FA39" s="1" t="s">
        <v>18</v>
      </c>
      <c r="FB39" s="1" t="s">
        <v>18</v>
      </c>
      <c r="FC39" s="1" t="s">
        <v>18</v>
      </c>
      <c r="FD39" s="1" t="s">
        <v>18</v>
      </c>
      <c r="FE39" s="1" t="s">
        <v>18</v>
      </c>
      <c r="FF39" s="1" t="s">
        <v>18</v>
      </c>
      <c r="FG39" s="1" t="s">
        <v>18</v>
      </c>
      <c r="FH39" s="1" t="s">
        <v>18</v>
      </c>
      <c r="FI39" s="1" t="s">
        <v>18</v>
      </c>
      <c r="FJ39" s="1" t="s">
        <v>7</v>
      </c>
      <c r="FK39" s="1" t="s">
        <v>3</v>
      </c>
      <c r="FL39" s="1" t="s">
        <v>3</v>
      </c>
      <c r="FM39" s="1" t="s">
        <v>1</v>
      </c>
      <c r="FN39" s="1" t="s">
        <v>1</v>
      </c>
      <c r="FO39" s="1" t="s">
        <v>3</v>
      </c>
      <c r="FP39" s="1" t="s">
        <v>1</v>
      </c>
      <c r="FQ39" s="1" t="s">
        <v>3</v>
      </c>
      <c r="FR39" s="1" t="s">
        <v>1</v>
      </c>
      <c r="FS39" s="1" t="s">
        <v>52</v>
      </c>
      <c r="FT39" s="1" t="s">
        <v>1</v>
      </c>
      <c r="FU39" s="1" t="s">
        <v>3</v>
      </c>
      <c r="FV39" s="1" t="s">
        <v>1</v>
      </c>
      <c r="FW39" s="1" t="s">
        <v>3</v>
      </c>
      <c r="FX39" s="1" t="s">
        <v>2</v>
      </c>
      <c r="FY39" s="1" t="s">
        <v>53</v>
      </c>
      <c r="FZ39" s="1" t="s">
        <v>3</v>
      </c>
      <c r="GA39" s="1" t="s">
        <v>3</v>
      </c>
      <c r="GB39" s="1" t="s">
        <v>3</v>
      </c>
      <c r="GC39" s="1" t="s">
        <v>7</v>
      </c>
      <c r="GD39" s="1" t="s">
        <v>7</v>
      </c>
      <c r="GE39" s="1" t="s">
        <v>7</v>
      </c>
      <c r="GF39" s="1" t="s">
        <v>3</v>
      </c>
      <c r="GG39" s="1" t="s">
        <v>3</v>
      </c>
      <c r="GH39" s="1" t="s">
        <v>2</v>
      </c>
      <c r="GI39" s="1" t="s">
        <v>3</v>
      </c>
      <c r="GJ39" s="1" t="s">
        <v>1</v>
      </c>
      <c r="GK39" s="1" t="s">
        <v>18</v>
      </c>
      <c r="GP39" s="1" t="s">
        <v>18</v>
      </c>
      <c r="GW39" s="1" t="s">
        <v>18</v>
      </c>
      <c r="HT39" s="1" t="s">
        <v>18</v>
      </c>
      <c r="IC39" s="1" t="s">
        <v>18</v>
      </c>
      <c r="IG39" s="1" t="s">
        <v>4</v>
      </c>
      <c r="IH39" s="1" t="s">
        <v>4</v>
      </c>
      <c r="II39" s="1" t="s">
        <v>4</v>
      </c>
      <c r="IJ39" s="1" t="s">
        <v>18</v>
      </c>
      <c r="IK39" s="1" t="s">
        <v>18</v>
      </c>
      <c r="IL39" s="1" t="s">
        <v>18</v>
      </c>
      <c r="IM39" s="1" t="s">
        <v>18</v>
      </c>
      <c r="IN39" s="1" t="s">
        <v>18</v>
      </c>
      <c r="IO39" s="1" t="s">
        <v>9</v>
      </c>
      <c r="IP39" s="1" t="s">
        <v>6</v>
      </c>
      <c r="IQ39" s="1" t="s">
        <v>6</v>
      </c>
      <c r="IR39" s="1" t="s">
        <v>6</v>
      </c>
      <c r="IS39" s="1" t="s">
        <v>6</v>
      </c>
      <c r="IT39" s="1" t="s">
        <v>9</v>
      </c>
      <c r="IU39" s="1" t="s">
        <v>10</v>
      </c>
      <c r="IV39" s="1" t="s">
        <v>9</v>
      </c>
      <c r="IW39" s="1" t="s">
        <v>9</v>
      </c>
      <c r="IX39" s="1" t="s">
        <v>5</v>
      </c>
      <c r="IY39" s="1" t="s">
        <v>4</v>
      </c>
      <c r="IZ39" s="1" t="s">
        <v>1</v>
      </c>
      <c r="JA39" s="1" t="s">
        <v>1</v>
      </c>
      <c r="JB39" s="1" t="s">
        <v>3</v>
      </c>
      <c r="JC39" s="1" t="s">
        <v>3</v>
      </c>
      <c r="JD39" s="1" t="s">
        <v>1</v>
      </c>
      <c r="JE39" s="1" t="s">
        <v>1</v>
      </c>
      <c r="JF39" s="1" t="s">
        <v>1</v>
      </c>
      <c r="JG39" s="1" t="s">
        <v>3</v>
      </c>
      <c r="JH39" s="1" t="s">
        <v>3</v>
      </c>
      <c r="JI39" s="1" t="s">
        <v>1</v>
      </c>
      <c r="JJ39" s="1" t="s">
        <v>1</v>
      </c>
      <c r="JK39" s="1" t="s">
        <v>1</v>
      </c>
      <c r="JL39" s="1" t="s">
        <v>1</v>
      </c>
      <c r="JM39" s="1" t="s">
        <v>1</v>
      </c>
      <c r="JN39" s="1" t="s">
        <v>1</v>
      </c>
      <c r="JO39" s="1" t="s">
        <v>1</v>
      </c>
      <c r="JP39" s="1" t="s">
        <v>1</v>
      </c>
      <c r="JQ39" s="1" t="s">
        <v>18</v>
      </c>
      <c r="JV39" s="1" t="s">
        <v>18</v>
      </c>
      <c r="KA39" s="1" t="s">
        <v>18</v>
      </c>
      <c r="KF39" s="1" t="s">
        <v>3</v>
      </c>
      <c r="KG39" s="1" t="s">
        <v>3</v>
      </c>
      <c r="KH39" s="1" t="s">
        <v>1</v>
      </c>
      <c r="KI39" s="1" t="s">
        <v>1</v>
      </c>
      <c r="KJ39" s="1" t="s">
        <v>1</v>
      </c>
      <c r="KK39" s="1" t="s">
        <v>1</v>
      </c>
      <c r="KL39" s="1" t="s">
        <v>4</v>
      </c>
      <c r="KM39" s="1" t="s">
        <v>1</v>
      </c>
      <c r="KN39" s="1" t="s">
        <v>1</v>
      </c>
      <c r="KO39" s="1" t="s">
        <v>1</v>
      </c>
      <c r="KP39" s="1" t="s">
        <v>18</v>
      </c>
    </row>
    <row r="40" spans="1:302" x14ac:dyDescent="0.2">
      <c r="A40" s="1" t="s">
        <v>0</v>
      </c>
      <c r="B40" s="1" t="s">
        <v>12</v>
      </c>
      <c r="C40" s="1" t="s">
        <v>55</v>
      </c>
      <c r="D40" s="1" t="s">
        <v>3</v>
      </c>
      <c r="E40" s="1" t="s">
        <v>3</v>
      </c>
      <c r="F40" s="1" t="s">
        <v>3</v>
      </c>
      <c r="G40" s="1" t="s">
        <v>1</v>
      </c>
      <c r="H40" s="1" t="s">
        <v>1</v>
      </c>
      <c r="I40" s="1" t="s">
        <v>4</v>
      </c>
      <c r="J40" s="1" t="s">
        <v>3</v>
      </c>
      <c r="K40" s="1" t="s">
        <v>3</v>
      </c>
      <c r="L40" s="1" t="s">
        <v>3</v>
      </c>
      <c r="M40" s="1" t="s">
        <v>3</v>
      </c>
      <c r="N40" s="1" t="s">
        <v>3</v>
      </c>
      <c r="O40" s="1" t="s">
        <v>3</v>
      </c>
      <c r="P40" s="1" t="s">
        <v>3</v>
      </c>
      <c r="Q40" s="1" t="s">
        <v>3</v>
      </c>
      <c r="R40" s="1" t="s">
        <v>1</v>
      </c>
      <c r="S40" s="1" t="s">
        <v>3</v>
      </c>
      <c r="T40" s="1" t="s">
        <v>1</v>
      </c>
      <c r="U40" s="1" t="s">
        <v>18</v>
      </c>
      <c r="AF40" s="1" t="s">
        <v>18</v>
      </c>
      <c r="AM40" s="1" t="s">
        <v>4</v>
      </c>
      <c r="AN40" s="1" t="s">
        <v>3</v>
      </c>
      <c r="AO40" s="1" t="s">
        <v>3</v>
      </c>
      <c r="AP40" s="1" t="s">
        <v>3</v>
      </c>
      <c r="AQ40" s="1" t="s">
        <v>3</v>
      </c>
      <c r="AR40" s="1" t="s">
        <v>1</v>
      </c>
      <c r="AS40" s="1" t="s">
        <v>3</v>
      </c>
      <c r="AT40" s="1" t="s">
        <v>3</v>
      </c>
      <c r="AU40" s="1" t="s">
        <v>3</v>
      </c>
      <c r="AV40" s="1" t="s">
        <v>3</v>
      </c>
      <c r="AW40" s="1" t="s">
        <v>3</v>
      </c>
      <c r="AX40" s="1" t="s">
        <v>3</v>
      </c>
      <c r="AY40" s="1" t="s">
        <v>3</v>
      </c>
      <c r="AZ40" s="1" t="s">
        <v>3</v>
      </c>
      <c r="BA40" s="1" t="s">
        <v>3</v>
      </c>
      <c r="BB40" s="1" t="s">
        <v>3</v>
      </c>
      <c r="BC40" s="1" t="s">
        <v>7</v>
      </c>
      <c r="BD40" s="1" t="s">
        <v>7</v>
      </c>
      <c r="BE40" s="1" t="s">
        <v>7</v>
      </c>
      <c r="BF40" s="1" t="s">
        <v>7</v>
      </c>
      <c r="BG40" s="1" t="s">
        <v>1</v>
      </c>
      <c r="BH40" s="1" t="s">
        <v>1</v>
      </c>
      <c r="BI40" s="1" t="s">
        <v>4</v>
      </c>
      <c r="BJ40" s="1" t="s">
        <v>3</v>
      </c>
      <c r="BK40" s="1" t="s">
        <v>3</v>
      </c>
      <c r="BL40" s="1" t="s">
        <v>3</v>
      </c>
      <c r="BM40" s="1" t="s">
        <v>3</v>
      </c>
      <c r="BN40" s="1" t="s">
        <v>3</v>
      </c>
      <c r="BO40" s="1" t="s">
        <v>3</v>
      </c>
      <c r="BP40" s="1" t="s">
        <v>3</v>
      </c>
      <c r="BQ40" s="1" t="s">
        <v>3</v>
      </c>
      <c r="BR40" s="1" t="s">
        <v>52</v>
      </c>
      <c r="BS40" s="1" t="s">
        <v>4</v>
      </c>
      <c r="BT40" s="1" t="s">
        <v>4</v>
      </c>
      <c r="BU40" s="1" t="s">
        <v>18</v>
      </c>
      <c r="BV40" s="1" t="s">
        <v>4</v>
      </c>
      <c r="BW40" s="1" t="s">
        <v>18</v>
      </c>
      <c r="BX40" s="1" t="s">
        <v>18</v>
      </c>
      <c r="BY40" s="1" t="s">
        <v>18</v>
      </c>
      <c r="BZ40" s="1" t="s">
        <v>18</v>
      </c>
      <c r="CA40" s="1" t="s">
        <v>18</v>
      </c>
      <c r="CB40" s="1" t="s">
        <v>18</v>
      </c>
      <c r="CC40" s="1" t="s">
        <v>18</v>
      </c>
      <c r="CD40" s="1" t="s">
        <v>18</v>
      </c>
      <c r="CE40" s="1" t="s">
        <v>18</v>
      </c>
      <c r="CF40" s="1" t="s">
        <v>18</v>
      </c>
      <c r="CG40" s="1" t="s">
        <v>18</v>
      </c>
      <c r="CH40" s="1" t="s">
        <v>18</v>
      </c>
      <c r="CI40" s="1" t="s">
        <v>18</v>
      </c>
      <c r="CJ40" s="1" t="s">
        <v>18</v>
      </c>
      <c r="CK40" s="1" t="s">
        <v>18</v>
      </c>
      <c r="CL40" s="1" t="s">
        <v>18</v>
      </c>
      <c r="CM40" s="1" t="s">
        <v>18</v>
      </c>
      <c r="CN40" s="1" t="s">
        <v>18</v>
      </c>
      <c r="CO40" s="1" t="s">
        <v>18</v>
      </c>
      <c r="CP40" s="1" t="s">
        <v>18</v>
      </c>
      <c r="CQ40" s="1" t="s">
        <v>18</v>
      </c>
      <c r="CR40" s="1" t="s">
        <v>18</v>
      </c>
      <c r="CS40" s="1" t="s">
        <v>18</v>
      </c>
      <c r="CT40" s="1" t="s">
        <v>18</v>
      </c>
      <c r="CU40" s="1" t="s">
        <v>18</v>
      </c>
      <c r="CV40" s="1" t="s">
        <v>18</v>
      </c>
      <c r="CW40" s="1" t="s">
        <v>18</v>
      </c>
      <c r="CX40" s="1" t="s">
        <v>18</v>
      </c>
      <c r="CY40" s="1" t="s">
        <v>18</v>
      </c>
      <c r="CZ40" s="1" t="s">
        <v>18</v>
      </c>
      <c r="DA40" s="1" t="s">
        <v>18</v>
      </c>
      <c r="DB40" s="1" t="s">
        <v>18</v>
      </c>
      <c r="DC40" s="1" t="s">
        <v>18</v>
      </c>
      <c r="DD40" s="1" t="s">
        <v>18</v>
      </c>
      <c r="DE40" s="1" t="s">
        <v>18</v>
      </c>
      <c r="DF40" s="1" t="s">
        <v>18</v>
      </c>
      <c r="DG40" s="1" t="s">
        <v>18</v>
      </c>
      <c r="DH40" s="1" t="s">
        <v>18</v>
      </c>
      <c r="DI40" s="1" t="s">
        <v>18</v>
      </c>
      <c r="DJ40" s="1" t="s">
        <v>18</v>
      </c>
      <c r="DK40" s="1" t="s">
        <v>18</v>
      </c>
      <c r="DL40" s="1" t="s">
        <v>18</v>
      </c>
      <c r="DM40" s="1" t="s">
        <v>18</v>
      </c>
      <c r="DN40" s="1" t="s">
        <v>18</v>
      </c>
      <c r="DO40" s="1" t="s">
        <v>18</v>
      </c>
      <c r="DP40" s="1" t="s">
        <v>18</v>
      </c>
      <c r="DQ40" s="1" t="s">
        <v>18</v>
      </c>
      <c r="DR40" s="1" t="s">
        <v>18</v>
      </c>
      <c r="DS40" s="1" t="s">
        <v>18</v>
      </c>
      <c r="DT40" s="1" t="s">
        <v>18</v>
      </c>
      <c r="DU40" s="1" t="s">
        <v>18</v>
      </c>
      <c r="DV40" s="1" t="s">
        <v>18</v>
      </c>
      <c r="DW40" s="1" t="s">
        <v>18</v>
      </c>
      <c r="DX40" s="1" t="s">
        <v>18</v>
      </c>
      <c r="DY40" s="1" t="s">
        <v>18</v>
      </c>
      <c r="DZ40" s="1" t="s">
        <v>4</v>
      </c>
      <c r="EA40" s="1" t="s">
        <v>18</v>
      </c>
      <c r="EB40" s="1" t="s">
        <v>18</v>
      </c>
      <c r="EC40" s="1" t="s">
        <v>18</v>
      </c>
      <c r="ED40" s="1" t="s">
        <v>18</v>
      </c>
      <c r="EE40" s="1" t="s">
        <v>18</v>
      </c>
      <c r="EF40" s="1" t="s">
        <v>18</v>
      </c>
      <c r="EG40" s="1" t="s">
        <v>18</v>
      </c>
      <c r="EH40" s="1" t="s">
        <v>18</v>
      </c>
      <c r="EI40" s="1" t="s">
        <v>18</v>
      </c>
      <c r="EJ40" s="1" t="s">
        <v>18</v>
      </c>
      <c r="EK40" s="1" t="s">
        <v>18</v>
      </c>
      <c r="EL40" s="1" t="s">
        <v>18</v>
      </c>
      <c r="EM40" s="1" t="s">
        <v>18</v>
      </c>
      <c r="EN40" s="1" t="s">
        <v>18</v>
      </c>
      <c r="EO40" s="1" t="s">
        <v>18</v>
      </c>
      <c r="EP40" s="1" t="s">
        <v>18</v>
      </c>
      <c r="EQ40" s="1" t="s">
        <v>18</v>
      </c>
      <c r="ER40" s="1" t="s">
        <v>18</v>
      </c>
      <c r="ES40" s="1" t="s">
        <v>18</v>
      </c>
      <c r="ET40" s="1" t="s">
        <v>18</v>
      </c>
      <c r="EU40" s="1" t="s">
        <v>18</v>
      </c>
      <c r="EV40" s="1" t="s">
        <v>18</v>
      </c>
      <c r="EW40" s="1" t="s">
        <v>18</v>
      </c>
      <c r="EX40" s="1" t="s">
        <v>18</v>
      </c>
      <c r="EY40" s="1" t="s">
        <v>18</v>
      </c>
      <c r="EZ40" s="1" t="s">
        <v>18</v>
      </c>
      <c r="FA40" s="1" t="s">
        <v>18</v>
      </c>
      <c r="FB40" s="1" t="s">
        <v>18</v>
      </c>
      <c r="FC40" s="1" t="s">
        <v>18</v>
      </c>
      <c r="FD40" s="1" t="s">
        <v>18</v>
      </c>
      <c r="FE40" s="1" t="s">
        <v>18</v>
      </c>
      <c r="FF40" s="1" t="s">
        <v>18</v>
      </c>
      <c r="FG40" s="1" t="s">
        <v>18</v>
      </c>
      <c r="FH40" s="1" t="s">
        <v>18</v>
      </c>
      <c r="FI40" s="1" t="s">
        <v>18</v>
      </c>
      <c r="FJ40" s="1" t="s">
        <v>7</v>
      </c>
      <c r="FK40" s="1" t="s">
        <v>1</v>
      </c>
      <c r="FL40" s="1" t="s">
        <v>1</v>
      </c>
      <c r="FM40" s="1" t="s">
        <v>3</v>
      </c>
      <c r="FN40" s="1" t="s">
        <v>3</v>
      </c>
      <c r="FO40" s="1" t="s">
        <v>3</v>
      </c>
      <c r="FP40" s="1" t="s">
        <v>1</v>
      </c>
      <c r="FQ40" s="1" t="s">
        <v>3</v>
      </c>
      <c r="FR40" s="1" t="s">
        <v>3</v>
      </c>
      <c r="FS40" s="1" t="s">
        <v>3</v>
      </c>
      <c r="FT40" s="1" t="s">
        <v>3</v>
      </c>
      <c r="FU40" s="1" t="s">
        <v>3</v>
      </c>
      <c r="FV40" s="1" t="s">
        <v>1</v>
      </c>
      <c r="FW40" s="1" t="s">
        <v>1</v>
      </c>
      <c r="FX40" s="1" t="s">
        <v>3</v>
      </c>
      <c r="FY40" s="1" t="s">
        <v>1</v>
      </c>
      <c r="FZ40" s="1" t="s">
        <v>3</v>
      </c>
      <c r="GA40" s="1" t="s">
        <v>3</v>
      </c>
      <c r="GB40" s="1" t="s">
        <v>3</v>
      </c>
      <c r="GC40" s="1" t="s">
        <v>3</v>
      </c>
      <c r="GD40" s="1" t="s">
        <v>3</v>
      </c>
      <c r="GE40" s="1" t="s">
        <v>3</v>
      </c>
      <c r="GF40" s="1" t="s">
        <v>3</v>
      </c>
      <c r="GG40" s="1" t="s">
        <v>3</v>
      </c>
      <c r="GH40" s="1" t="s">
        <v>3</v>
      </c>
      <c r="GI40" s="1" t="s">
        <v>3</v>
      </c>
      <c r="GJ40" s="1" t="s">
        <v>3</v>
      </c>
      <c r="GK40" s="1" t="s">
        <v>18</v>
      </c>
      <c r="GP40" s="1" t="s">
        <v>18</v>
      </c>
      <c r="GW40" s="1" t="s">
        <v>18</v>
      </c>
      <c r="HT40" s="1" t="s">
        <v>18</v>
      </c>
      <c r="IC40" s="1" t="s">
        <v>18</v>
      </c>
      <c r="IG40" s="1" t="s">
        <v>4</v>
      </c>
      <c r="IH40" s="1" t="s">
        <v>4</v>
      </c>
      <c r="II40" s="1" t="s">
        <v>18</v>
      </c>
      <c r="IJ40" s="1" t="s">
        <v>4</v>
      </c>
      <c r="IK40" s="1" t="s">
        <v>18</v>
      </c>
      <c r="IL40" s="1" t="s">
        <v>18</v>
      </c>
      <c r="IM40" s="1" t="s">
        <v>4</v>
      </c>
      <c r="IN40" s="1" t="s">
        <v>18</v>
      </c>
      <c r="IO40" s="1" t="s">
        <v>6</v>
      </c>
      <c r="IP40" s="1" t="s">
        <v>6</v>
      </c>
      <c r="IQ40" s="1" t="s">
        <v>6</v>
      </c>
      <c r="IR40" s="1" t="s">
        <v>9</v>
      </c>
      <c r="IS40" s="1" t="s">
        <v>6</v>
      </c>
      <c r="IT40" s="1" t="s">
        <v>6</v>
      </c>
      <c r="IU40" s="1" t="s">
        <v>6</v>
      </c>
      <c r="IV40" s="1" t="s">
        <v>6</v>
      </c>
      <c r="IW40" s="1" t="s">
        <v>6</v>
      </c>
      <c r="IX40" s="1" t="s">
        <v>6</v>
      </c>
      <c r="IY40" s="1" t="s">
        <v>18</v>
      </c>
      <c r="JG40" s="1" t="s">
        <v>7</v>
      </c>
      <c r="JH40" s="1" t="s">
        <v>7</v>
      </c>
      <c r="JI40" s="1" t="s">
        <v>7</v>
      </c>
      <c r="JJ40" s="1" t="s">
        <v>7</v>
      </c>
      <c r="JK40" s="1" t="s">
        <v>3</v>
      </c>
      <c r="JL40" s="1" t="s">
        <v>3</v>
      </c>
      <c r="JM40" s="1" t="s">
        <v>3</v>
      </c>
      <c r="JN40" s="1" t="s">
        <v>3</v>
      </c>
      <c r="JO40" s="1" t="s">
        <v>3</v>
      </c>
      <c r="JP40" s="1" t="s">
        <v>3</v>
      </c>
      <c r="JQ40" s="1" t="s">
        <v>18</v>
      </c>
      <c r="JV40" s="1" t="s">
        <v>18</v>
      </c>
      <c r="KA40" s="1" t="s">
        <v>18</v>
      </c>
      <c r="KF40" s="1" t="s">
        <v>3</v>
      </c>
      <c r="KG40" s="1" t="s">
        <v>3</v>
      </c>
      <c r="KH40" s="1" t="s">
        <v>3</v>
      </c>
      <c r="KI40" s="1" t="s">
        <v>3</v>
      </c>
      <c r="KJ40" s="1" t="s">
        <v>1</v>
      </c>
      <c r="KK40" s="1" t="s">
        <v>3</v>
      </c>
      <c r="KL40" s="1" t="s">
        <v>18</v>
      </c>
      <c r="KP40" s="1" t="s">
        <v>18</v>
      </c>
    </row>
    <row r="41" spans="1:302" x14ac:dyDescent="0.2">
      <c r="A41" s="1" t="s">
        <v>0</v>
      </c>
      <c r="B41" s="1" t="s">
        <v>12</v>
      </c>
      <c r="C41" s="1" t="s">
        <v>55</v>
      </c>
      <c r="D41" s="1" t="s">
        <v>7</v>
      </c>
      <c r="E41" s="1" t="s">
        <v>7</v>
      </c>
      <c r="F41" s="1" t="s">
        <v>7</v>
      </c>
      <c r="G41" s="1" t="s">
        <v>7</v>
      </c>
      <c r="H41" s="1" t="s">
        <v>7</v>
      </c>
      <c r="I41" s="1" t="s">
        <v>4</v>
      </c>
      <c r="J41" s="1" t="s">
        <v>7</v>
      </c>
      <c r="K41" s="1" t="s">
        <v>53</v>
      </c>
      <c r="L41" s="1" t="s">
        <v>3</v>
      </c>
      <c r="M41" s="1" t="s">
        <v>7</v>
      </c>
      <c r="N41" s="1" t="s">
        <v>7</v>
      </c>
      <c r="O41" s="1" t="s">
        <v>3</v>
      </c>
      <c r="P41" s="1" t="s">
        <v>3</v>
      </c>
      <c r="Q41" s="1" t="s">
        <v>3</v>
      </c>
      <c r="R41" s="1" t="s">
        <v>7</v>
      </c>
      <c r="S41" s="1" t="s">
        <v>7</v>
      </c>
      <c r="T41" s="1" t="s">
        <v>7</v>
      </c>
      <c r="U41" s="1" t="s">
        <v>4</v>
      </c>
      <c r="V41" s="1" t="s">
        <v>3</v>
      </c>
      <c r="W41" s="1" t="s">
        <v>3</v>
      </c>
      <c r="X41" s="1" t="s">
        <v>3</v>
      </c>
      <c r="Y41" s="1" t="s">
        <v>3</v>
      </c>
      <c r="Z41" s="1" t="s">
        <v>3</v>
      </c>
      <c r="AA41" s="1" t="s">
        <v>3</v>
      </c>
      <c r="AB41" s="1" t="s">
        <v>3</v>
      </c>
      <c r="AC41" s="1" t="s">
        <v>7</v>
      </c>
      <c r="AD41" s="1" t="s">
        <v>3</v>
      </c>
      <c r="AE41" s="1" t="s">
        <v>7</v>
      </c>
      <c r="AF41" s="1" t="s">
        <v>4</v>
      </c>
      <c r="AG41" s="1" t="s">
        <v>53</v>
      </c>
      <c r="AH41" s="1" t="s">
        <v>53</v>
      </c>
      <c r="AI41" s="1" t="s">
        <v>53</v>
      </c>
      <c r="AJ41" s="1" t="s">
        <v>7</v>
      </c>
      <c r="AK41" s="1" t="s">
        <v>53</v>
      </c>
      <c r="AL41" s="1" t="s">
        <v>7</v>
      </c>
      <c r="AM41" s="1" t="s">
        <v>4</v>
      </c>
      <c r="AN41" s="1" t="s">
        <v>3</v>
      </c>
      <c r="AO41" s="1" t="s">
        <v>3</v>
      </c>
      <c r="AP41" s="1" t="s">
        <v>3</v>
      </c>
      <c r="AQ41" s="1" t="s">
        <v>3</v>
      </c>
      <c r="AR41" s="1" t="s">
        <v>3</v>
      </c>
      <c r="AS41" s="1" t="s">
        <v>3</v>
      </c>
      <c r="AT41" s="1" t="s">
        <v>3</v>
      </c>
      <c r="AU41" s="1" t="s">
        <v>3</v>
      </c>
      <c r="AV41" s="1" t="s">
        <v>3</v>
      </c>
      <c r="AW41" s="1" t="s">
        <v>3</v>
      </c>
      <c r="AX41" s="1" t="s">
        <v>3</v>
      </c>
      <c r="AY41" s="1" t="s">
        <v>3</v>
      </c>
      <c r="AZ41" s="1" t="s">
        <v>3</v>
      </c>
      <c r="BA41" s="1" t="s">
        <v>3</v>
      </c>
      <c r="BB41" s="1" t="s">
        <v>3</v>
      </c>
      <c r="BC41" s="1" t="s">
        <v>3</v>
      </c>
      <c r="BD41" s="1" t="s">
        <v>3</v>
      </c>
      <c r="BE41" s="1" t="s">
        <v>3</v>
      </c>
      <c r="BF41" s="1" t="s">
        <v>1</v>
      </c>
      <c r="BG41" s="1" t="s">
        <v>1</v>
      </c>
      <c r="BH41" s="1" t="s">
        <v>1</v>
      </c>
      <c r="BI41" s="1" t="s">
        <v>18</v>
      </c>
      <c r="BS41" s="1" t="s">
        <v>4</v>
      </c>
      <c r="BT41" s="1" t="s">
        <v>18</v>
      </c>
      <c r="BU41" s="1" t="s">
        <v>18</v>
      </c>
      <c r="BV41" s="1" t="s">
        <v>18</v>
      </c>
      <c r="BW41" s="1" t="s">
        <v>4</v>
      </c>
      <c r="BX41" s="1" t="s">
        <v>18</v>
      </c>
      <c r="BY41" s="1" t="s">
        <v>18</v>
      </c>
      <c r="BZ41" s="1" t="s">
        <v>18</v>
      </c>
      <c r="CA41" s="1" t="s">
        <v>18</v>
      </c>
      <c r="CB41" s="1" t="s">
        <v>18</v>
      </c>
      <c r="CC41" s="1" t="s">
        <v>18</v>
      </c>
      <c r="CD41" s="1" t="s">
        <v>18</v>
      </c>
      <c r="CE41" s="1" t="s">
        <v>18</v>
      </c>
      <c r="CF41" s="1" t="s">
        <v>18</v>
      </c>
      <c r="CG41" s="1" t="s">
        <v>18</v>
      </c>
      <c r="CH41" s="1" t="s">
        <v>18</v>
      </c>
      <c r="CI41" s="1" t="s">
        <v>18</v>
      </c>
      <c r="CJ41" s="1" t="s">
        <v>18</v>
      </c>
      <c r="CK41" s="1" t="s">
        <v>18</v>
      </c>
      <c r="CL41" s="1" t="s">
        <v>18</v>
      </c>
      <c r="CM41" s="1" t="s">
        <v>18</v>
      </c>
      <c r="CN41" s="1" t="s">
        <v>18</v>
      </c>
      <c r="CO41" s="1" t="s">
        <v>18</v>
      </c>
      <c r="CP41" s="1" t="s">
        <v>18</v>
      </c>
      <c r="CQ41" s="1" t="s">
        <v>18</v>
      </c>
      <c r="CR41" s="1" t="s">
        <v>18</v>
      </c>
      <c r="CS41" s="1" t="s">
        <v>18</v>
      </c>
      <c r="CT41" s="1" t="s">
        <v>18</v>
      </c>
      <c r="CU41" s="1" t="s">
        <v>18</v>
      </c>
      <c r="CV41" s="1" t="s">
        <v>18</v>
      </c>
      <c r="CW41" s="1" t="s">
        <v>18</v>
      </c>
      <c r="CX41" s="1" t="s">
        <v>18</v>
      </c>
      <c r="CY41" s="1" t="s">
        <v>18</v>
      </c>
      <c r="CZ41" s="1" t="s">
        <v>18</v>
      </c>
      <c r="DA41" s="1" t="s">
        <v>18</v>
      </c>
      <c r="DB41" s="1" t="s">
        <v>18</v>
      </c>
      <c r="DC41" s="1" t="s">
        <v>18</v>
      </c>
      <c r="DD41" s="1" t="s">
        <v>18</v>
      </c>
      <c r="DE41" s="1" t="s">
        <v>18</v>
      </c>
      <c r="DF41" s="1" t="s">
        <v>4</v>
      </c>
      <c r="DG41" s="1" t="s">
        <v>18</v>
      </c>
      <c r="DH41" s="1" t="s">
        <v>18</v>
      </c>
      <c r="DI41" s="1" t="s">
        <v>4</v>
      </c>
      <c r="DJ41" s="1" t="s">
        <v>18</v>
      </c>
      <c r="DK41" s="1" t="s">
        <v>18</v>
      </c>
      <c r="DL41" s="1" t="s">
        <v>4</v>
      </c>
      <c r="DM41" s="1" t="s">
        <v>18</v>
      </c>
      <c r="DN41" s="1" t="s">
        <v>4</v>
      </c>
      <c r="DO41" s="1" t="s">
        <v>18</v>
      </c>
      <c r="DP41" s="1" t="s">
        <v>18</v>
      </c>
      <c r="DQ41" s="1" t="s">
        <v>18</v>
      </c>
      <c r="DR41" s="1" t="s">
        <v>18</v>
      </c>
      <c r="DS41" s="1" t="s">
        <v>18</v>
      </c>
      <c r="DT41" s="1" t="s">
        <v>18</v>
      </c>
      <c r="DU41" s="1" t="s">
        <v>18</v>
      </c>
      <c r="DV41" s="1" t="s">
        <v>18</v>
      </c>
      <c r="DW41" s="1" t="s">
        <v>18</v>
      </c>
      <c r="DX41" s="1" t="s">
        <v>18</v>
      </c>
      <c r="DY41" s="1" t="s">
        <v>4</v>
      </c>
      <c r="DZ41" s="1" t="s">
        <v>4</v>
      </c>
      <c r="EA41" s="1" t="s">
        <v>18</v>
      </c>
      <c r="EB41" s="1" t="s">
        <v>18</v>
      </c>
      <c r="EC41" s="1" t="s">
        <v>18</v>
      </c>
      <c r="ED41" s="1" t="s">
        <v>18</v>
      </c>
      <c r="EE41" s="1" t="s">
        <v>18</v>
      </c>
      <c r="EF41" s="1" t="s">
        <v>18</v>
      </c>
      <c r="EG41" s="1" t="s">
        <v>18</v>
      </c>
      <c r="EH41" s="1" t="s">
        <v>18</v>
      </c>
      <c r="EI41" s="1" t="s">
        <v>18</v>
      </c>
      <c r="EJ41" s="1" t="s">
        <v>4</v>
      </c>
      <c r="EK41" s="1" t="s">
        <v>4</v>
      </c>
      <c r="EL41" s="1" t="s">
        <v>18</v>
      </c>
      <c r="EM41" s="1" t="s">
        <v>18</v>
      </c>
      <c r="EN41" s="1" t="s">
        <v>18</v>
      </c>
      <c r="EO41" s="1" t="s">
        <v>18</v>
      </c>
      <c r="EP41" s="1" t="s">
        <v>18</v>
      </c>
      <c r="EQ41" s="1" t="s">
        <v>4</v>
      </c>
      <c r="ER41" s="1" t="s">
        <v>18</v>
      </c>
      <c r="ES41" s="1" t="s">
        <v>18</v>
      </c>
      <c r="ET41" s="1" t="s">
        <v>18</v>
      </c>
      <c r="EU41" s="1" t="s">
        <v>18</v>
      </c>
      <c r="EV41" s="1" t="s">
        <v>18</v>
      </c>
      <c r="EW41" s="1" t="s">
        <v>18</v>
      </c>
      <c r="EX41" s="1" t="s">
        <v>18</v>
      </c>
      <c r="EY41" s="1" t="s">
        <v>4</v>
      </c>
      <c r="EZ41" s="1" t="s">
        <v>18</v>
      </c>
      <c r="FA41" s="1" t="s">
        <v>18</v>
      </c>
      <c r="FB41" s="1" t="s">
        <v>18</v>
      </c>
      <c r="FC41" s="1" t="s">
        <v>18</v>
      </c>
      <c r="FD41" s="1" t="s">
        <v>18</v>
      </c>
      <c r="FE41" s="1" t="s">
        <v>18</v>
      </c>
      <c r="FF41" s="1" t="s">
        <v>18</v>
      </c>
      <c r="FG41" s="1" t="s">
        <v>18</v>
      </c>
      <c r="FH41" s="1" t="s">
        <v>18</v>
      </c>
      <c r="FI41" s="1" t="s">
        <v>18</v>
      </c>
      <c r="FJ41" s="1" t="s">
        <v>3</v>
      </c>
      <c r="FK41" s="1" t="s">
        <v>1</v>
      </c>
      <c r="FL41" s="1" t="s">
        <v>3</v>
      </c>
      <c r="FM41" s="1" t="s">
        <v>1</v>
      </c>
      <c r="FN41" s="1" t="s">
        <v>1</v>
      </c>
      <c r="FO41" s="1" t="s">
        <v>3</v>
      </c>
      <c r="FP41" s="1" t="s">
        <v>3</v>
      </c>
      <c r="FQ41" s="1" t="s">
        <v>3</v>
      </c>
      <c r="FR41" s="1" t="s">
        <v>3</v>
      </c>
      <c r="FS41" s="1" t="s">
        <v>1</v>
      </c>
      <c r="FT41" s="1" t="s">
        <v>3</v>
      </c>
      <c r="FU41" s="1" t="s">
        <v>3</v>
      </c>
      <c r="FV41" s="1" t="s">
        <v>3</v>
      </c>
      <c r="FW41" s="1" t="s">
        <v>3</v>
      </c>
      <c r="FX41" s="1" t="s">
        <v>3</v>
      </c>
      <c r="FY41" s="1" t="s">
        <v>3</v>
      </c>
      <c r="FZ41" s="1" t="s">
        <v>3</v>
      </c>
      <c r="GA41" s="1" t="s">
        <v>3</v>
      </c>
      <c r="GB41" s="1" t="s">
        <v>3</v>
      </c>
      <c r="GC41" s="1" t="s">
        <v>3</v>
      </c>
      <c r="GD41" s="1" t="s">
        <v>1</v>
      </c>
      <c r="GE41" s="1" t="s">
        <v>2</v>
      </c>
      <c r="GF41" s="1" t="s">
        <v>3</v>
      </c>
      <c r="GG41" s="1" t="s">
        <v>3</v>
      </c>
      <c r="GH41" s="1" t="s">
        <v>3</v>
      </c>
      <c r="GI41" s="1" t="s">
        <v>3</v>
      </c>
      <c r="GJ41" s="1" t="s">
        <v>3</v>
      </c>
      <c r="GK41" s="1" t="s">
        <v>18</v>
      </c>
      <c r="GP41" s="1" t="s">
        <v>4</v>
      </c>
      <c r="GQ41" s="1" t="s">
        <v>1</v>
      </c>
      <c r="GR41" s="1" t="s">
        <v>1</v>
      </c>
      <c r="GS41" s="1" t="s">
        <v>1</v>
      </c>
      <c r="GT41" s="1" t="s">
        <v>2</v>
      </c>
      <c r="GU41" s="1" t="s">
        <v>1</v>
      </c>
      <c r="GV41" s="1" t="s">
        <v>2</v>
      </c>
      <c r="GW41" s="1" t="s">
        <v>4</v>
      </c>
      <c r="GX41" s="1" t="s">
        <v>3</v>
      </c>
      <c r="GY41" s="1" t="s">
        <v>1</v>
      </c>
      <c r="GZ41" s="1" t="s">
        <v>3</v>
      </c>
      <c r="HA41" s="1" t="s">
        <v>53</v>
      </c>
      <c r="HB41" s="1" t="s">
        <v>1</v>
      </c>
      <c r="HC41" s="1" t="s">
        <v>1</v>
      </c>
      <c r="HD41" s="1" t="s">
        <v>2</v>
      </c>
      <c r="HE41" s="1" t="s">
        <v>3</v>
      </c>
      <c r="HF41" s="1" t="s">
        <v>53</v>
      </c>
      <c r="HG41" s="1" t="s">
        <v>3</v>
      </c>
      <c r="HH41" s="1" t="s">
        <v>1</v>
      </c>
      <c r="HI41" s="1" t="s">
        <v>3</v>
      </c>
      <c r="HJ41" s="1" t="s">
        <v>1</v>
      </c>
      <c r="HK41" s="1" t="s">
        <v>1</v>
      </c>
      <c r="HL41" s="1" t="s">
        <v>3</v>
      </c>
      <c r="HM41" s="1" t="s">
        <v>3</v>
      </c>
      <c r="HN41" s="1" t="s">
        <v>3</v>
      </c>
      <c r="HO41" s="1" t="s">
        <v>3</v>
      </c>
      <c r="HP41" s="1" t="s">
        <v>3</v>
      </c>
      <c r="HQ41" s="1" t="s">
        <v>1</v>
      </c>
      <c r="HR41" s="1" t="s">
        <v>53</v>
      </c>
      <c r="HS41" s="1" t="s">
        <v>3</v>
      </c>
      <c r="HT41" s="1" t="s">
        <v>4</v>
      </c>
      <c r="HU41" s="1" t="s">
        <v>1</v>
      </c>
      <c r="HV41" s="1" t="s">
        <v>1</v>
      </c>
      <c r="HW41" s="1" t="s">
        <v>1</v>
      </c>
      <c r="HX41" s="1" t="s">
        <v>3</v>
      </c>
      <c r="HY41" s="1" t="s">
        <v>1</v>
      </c>
      <c r="HZ41" s="1" t="s">
        <v>3</v>
      </c>
      <c r="IA41" s="1" t="s">
        <v>3</v>
      </c>
      <c r="IB41" s="1" t="s">
        <v>3</v>
      </c>
      <c r="IC41" s="1" t="s">
        <v>4</v>
      </c>
      <c r="ID41" s="1" t="s">
        <v>1</v>
      </c>
      <c r="IE41" s="1" t="s">
        <v>1</v>
      </c>
      <c r="IF41" s="1" t="s">
        <v>1</v>
      </c>
      <c r="IG41" s="1" t="s">
        <v>4</v>
      </c>
      <c r="IH41" s="1" t="s">
        <v>4</v>
      </c>
      <c r="II41" s="1" t="s">
        <v>4</v>
      </c>
      <c r="IJ41" s="1" t="s">
        <v>4</v>
      </c>
      <c r="IK41" s="1" t="s">
        <v>18</v>
      </c>
      <c r="IL41" s="1" t="s">
        <v>18</v>
      </c>
      <c r="IM41" s="1" t="s">
        <v>18</v>
      </c>
      <c r="IN41" s="1" t="s">
        <v>18</v>
      </c>
      <c r="IO41" s="1" t="s">
        <v>9</v>
      </c>
      <c r="IP41" s="1" t="s">
        <v>5</v>
      </c>
      <c r="IQ41" s="1" t="s">
        <v>5</v>
      </c>
      <c r="IR41" s="1" t="s">
        <v>5</v>
      </c>
      <c r="IS41" s="1" t="s">
        <v>8</v>
      </c>
      <c r="IT41" s="1" t="s">
        <v>9</v>
      </c>
      <c r="IU41" s="1" t="s">
        <v>5</v>
      </c>
      <c r="IV41" s="1" t="s">
        <v>5</v>
      </c>
      <c r="IW41" s="1" t="s">
        <v>5</v>
      </c>
      <c r="IX41" s="1" t="s">
        <v>5</v>
      </c>
      <c r="IY41" s="1" t="s">
        <v>4</v>
      </c>
      <c r="IZ41" s="1" t="s">
        <v>3</v>
      </c>
      <c r="JA41" s="1" t="s">
        <v>3</v>
      </c>
      <c r="JB41" s="1" t="s">
        <v>3</v>
      </c>
      <c r="JC41" s="1" t="s">
        <v>3</v>
      </c>
      <c r="JD41" s="1" t="s">
        <v>7</v>
      </c>
      <c r="JE41" s="1" t="s">
        <v>3</v>
      </c>
      <c r="JF41" s="1" t="s">
        <v>3</v>
      </c>
      <c r="JG41" s="1" t="s">
        <v>1</v>
      </c>
      <c r="JH41" s="1" t="s">
        <v>1</v>
      </c>
      <c r="JI41" s="1" t="s">
        <v>2</v>
      </c>
      <c r="JJ41" s="1" t="s">
        <v>2</v>
      </c>
      <c r="JK41" s="1" t="s">
        <v>1</v>
      </c>
      <c r="JL41" s="1" t="s">
        <v>1</v>
      </c>
      <c r="JM41" s="1" t="s">
        <v>1</v>
      </c>
      <c r="JN41" s="1" t="s">
        <v>3</v>
      </c>
      <c r="JO41" s="1" t="s">
        <v>1</v>
      </c>
      <c r="JP41" s="1" t="s">
        <v>2</v>
      </c>
      <c r="JQ41" s="1" t="s">
        <v>18</v>
      </c>
      <c r="JV41" s="1" t="s">
        <v>18</v>
      </c>
      <c r="KA41" s="1" t="s">
        <v>4</v>
      </c>
      <c r="KB41" s="1" t="s">
        <v>3</v>
      </c>
      <c r="KC41" s="1" t="s">
        <v>1</v>
      </c>
      <c r="KD41" s="1" t="s">
        <v>2</v>
      </c>
      <c r="KE41" s="1" t="s">
        <v>1</v>
      </c>
      <c r="KF41" s="1" t="s">
        <v>1</v>
      </c>
      <c r="KG41" s="1" t="s">
        <v>3</v>
      </c>
      <c r="KH41" s="1" t="s">
        <v>3</v>
      </c>
      <c r="KI41" s="1" t="s">
        <v>2</v>
      </c>
      <c r="KJ41" s="1" t="s">
        <v>1</v>
      </c>
      <c r="KK41" s="1" t="s">
        <v>1</v>
      </c>
      <c r="KL41" s="1" t="s">
        <v>4</v>
      </c>
      <c r="KM41" s="1" t="s">
        <v>1</v>
      </c>
      <c r="KN41" s="1" t="s">
        <v>1</v>
      </c>
      <c r="KO41" s="1" t="s">
        <v>1</v>
      </c>
      <c r="KP41" s="1" t="s">
        <v>18</v>
      </c>
    </row>
    <row r="42" spans="1:302" x14ac:dyDescent="0.2">
      <c r="A42" s="1" t="s">
        <v>11</v>
      </c>
      <c r="B42" s="1" t="s">
        <v>12</v>
      </c>
      <c r="C42" s="1" t="s">
        <v>55</v>
      </c>
      <c r="D42" s="1" t="s">
        <v>3</v>
      </c>
      <c r="E42" s="1" t="s">
        <v>3</v>
      </c>
      <c r="F42" s="1" t="s">
        <v>3</v>
      </c>
      <c r="G42" s="1" t="s">
        <v>1</v>
      </c>
      <c r="H42" s="1" t="s">
        <v>1</v>
      </c>
      <c r="I42" s="1" t="s">
        <v>18</v>
      </c>
      <c r="U42" s="1" t="s">
        <v>18</v>
      </c>
      <c r="AF42" s="1" t="s">
        <v>18</v>
      </c>
      <c r="AM42" s="1" t="s">
        <v>18</v>
      </c>
      <c r="BI42" s="1" t="s">
        <v>18</v>
      </c>
      <c r="BS42" s="1" t="s">
        <v>18</v>
      </c>
      <c r="BT42" s="1" t="s">
        <v>18</v>
      </c>
      <c r="BU42" s="1" t="s">
        <v>18</v>
      </c>
      <c r="BV42" s="1" t="s">
        <v>18</v>
      </c>
      <c r="BW42" s="1" t="s">
        <v>18</v>
      </c>
      <c r="BX42" s="1" t="s">
        <v>18</v>
      </c>
      <c r="BY42" s="1" t="s">
        <v>18</v>
      </c>
      <c r="BZ42" s="1" t="s">
        <v>18</v>
      </c>
      <c r="CA42" s="1" t="s">
        <v>18</v>
      </c>
      <c r="CB42" s="1" t="s">
        <v>18</v>
      </c>
      <c r="CC42" s="1" t="s">
        <v>18</v>
      </c>
      <c r="CD42" s="1" t="s">
        <v>18</v>
      </c>
      <c r="CE42" s="1" t="s">
        <v>18</v>
      </c>
      <c r="CF42" s="1" t="s">
        <v>18</v>
      </c>
      <c r="CG42" s="1" t="s">
        <v>18</v>
      </c>
      <c r="CH42" s="1" t="s">
        <v>18</v>
      </c>
      <c r="CI42" s="1" t="s">
        <v>18</v>
      </c>
      <c r="CJ42" s="1" t="s">
        <v>18</v>
      </c>
      <c r="CK42" s="1" t="s">
        <v>18</v>
      </c>
      <c r="CL42" s="1" t="s">
        <v>18</v>
      </c>
      <c r="CM42" s="1" t="s">
        <v>18</v>
      </c>
      <c r="CN42" s="1" t="s">
        <v>18</v>
      </c>
      <c r="CO42" s="1" t="s">
        <v>18</v>
      </c>
      <c r="CP42" s="1" t="s">
        <v>18</v>
      </c>
      <c r="CQ42" s="1" t="s">
        <v>18</v>
      </c>
      <c r="CR42" s="1" t="s">
        <v>18</v>
      </c>
      <c r="CS42" s="1" t="s">
        <v>18</v>
      </c>
      <c r="CT42" s="1" t="s">
        <v>18</v>
      </c>
      <c r="CU42" s="1" t="s">
        <v>18</v>
      </c>
      <c r="CV42" s="1" t="s">
        <v>18</v>
      </c>
      <c r="CW42" s="1" t="s">
        <v>18</v>
      </c>
      <c r="CX42" s="1" t="s">
        <v>18</v>
      </c>
      <c r="CY42" s="1" t="s">
        <v>18</v>
      </c>
      <c r="CZ42" s="1" t="s">
        <v>18</v>
      </c>
      <c r="DA42" s="1" t="s">
        <v>18</v>
      </c>
      <c r="DB42" s="1" t="s">
        <v>18</v>
      </c>
      <c r="DC42" s="1" t="s">
        <v>18</v>
      </c>
      <c r="DD42" s="1" t="s">
        <v>18</v>
      </c>
      <c r="DE42" s="1" t="s">
        <v>18</v>
      </c>
      <c r="DF42" s="1" t="s">
        <v>18</v>
      </c>
      <c r="DG42" s="1" t="s">
        <v>18</v>
      </c>
      <c r="DH42" s="1" t="s">
        <v>18</v>
      </c>
      <c r="DI42" s="1" t="s">
        <v>18</v>
      </c>
      <c r="DJ42" s="1" t="s">
        <v>18</v>
      </c>
      <c r="DK42" s="1" t="s">
        <v>18</v>
      </c>
      <c r="DL42" s="1" t="s">
        <v>18</v>
      </c>
      <c r="DM42" s="1" t="s">
        <v>18</v>
      </c>
      <c r="DN42" s="1" t="s">
        <v>18</v>
      </c>
      <c r="DO42" s="1" t="s">
        <v>18</v>
      </c>
      <c r="DP42" s="1" t="s">
        <v>18</v>
      </c>
      <c r="DQ42" s="1" t="s">
        <v>18</v>
      </c>
      <c r="DR42" s="1" t="s">
        <v>18</v>
      </c>
      <c r="DS42" s="1" t="s">
        <v>18</v>
      </c>
      <c r="DT42" s="1" t="s">
        <v>18</v>
      </c>
      <c r="DU42" s="1" t="s">
        <v>18</v>
      </c>
      <c r="DV42" s="1" t="s">
        <v>18</v>
      </c>
      <c r="DW42" s="1" t="s">
        <v>18</v>
      </c>
      <c r="DX42" s="1" t="s">
        <v>18</v>
      </c>
      <c r="DY42" s="1" t="s">
        <v>18</v>
      </c>
      <c r="DZ42" s="1" t="s">
        <v>18</v>
      </c>
      <c r="EA42" s="1" t="s">
        <v>18</v>
      </c>
      <c r="EB42" s="1" t="s">
        <v>18</v>
      </c>
      <c r="EC42" s="1" t="s">
        <v>18</v>
      </c>
      <c r="ED42" s="1" t="s">
        <v>18</v>
      </c>
      <c r="EE42" s="1" t="s">
        <v>18</v>
      </c>
      <c r="EF42" s="1" t="s">
        <v>18</v>
      </c>
      <c r="EG42" s="1" t="s">
        <v>18</v>
      </c>
      <c r="EH42" s="1" t="s">
        <v>18</v>
      </c>
      <c r="EI42" s="1" t="s">
        <v>18</v>
      </c>
      <c r="EJ42" s="1" t="s">
        <v>18</v>
      </c>
      <c r="EK42" s="1" t="s">
        <v>18</v>
      </c>
      <c r="EL42" s="1" t="s">
        <v>18</v>
      </c>
      <c r="EM42" s="1" t="s">
        <v>18</v>
      </c>
      <c r="EN42" s="1" t="s">
        <v>18</v>
      </c>
      <c r="EO42" s="1" t="s">
        <v>18</v>
      </c>
      <c r="EP42" s="1" t="s">
        <v>18</v>
      </c>
      <c r="EQ42" s="1" t="s">
        <v>18</v>
      </c>
      <c r="ER42" s="1" t="s">
        <v>18</v>
      </c>
      <c r="ES42" s="1" t="s">
        <v>18</v>
      </c>
      <c r="ET42" s="1" t="s">
        <v>18</v>
      </c>
      <c r="EU42" s="1" t="s">
        <v>18</v>
      </c>
      <c r="EV42" s="1" t="s">
        <v>18</v>
      </c>
      <c r="EW42" s="1" t="s">
        <v>18</v>
      </c>
      <c r="EX42" s="1" t="s">
        <v>18</v>
      </c>
      <c r="EY42" s="1" t="s">
        <v>18</v>
      </c>
      <c r="EZ42" s="1" t="s">
        <v>18</v>
      </c>
      <c r="FA42" s="1" t="s">
        <v>18</v>
      </c>
      <c r="FB42" s="1" t="s">
        <v>18</v>
      </c>
      <c r="FC42" s="1" t="s">
        <v>18</v>
      </c>
      <c r="FD42" s="1" t="s">
        <v>18</v>
      </c>
      <c r="FE42" s="1" t="s">
        <v>18</v>
      </c>
      <c r="FF42" s="1" t="s">
        <v>18</v>
      </c>
      <c r="FG42" s="1" t="s">
        <v>18</v>
      </c>
      <c r="FH42" s="1" t="s">
        <v>18</v>
      </c>
      <c r="FI42" s="1" t="s">
        <v>18</v>
      </c>
      <c r="GK42" s="1" t="s">
        <v>18</v>
      </c>
      <c r="GP42" s="1" t="s">
        <v>18</v>
      </c>
      <c r="GW42" s="1" t="s">
        <v>18</v>
      </c>
      <c r="HT42" s="1" t="s">
        <v>18</v>
      </c>
      <c r="IC42" s="1" t="s">
        <v>18</v>
      </c>
      <c r="IG42" s="1" t="s">
        <v>4</v>
      </c>
      <c r="IH42" s="1" t="s">
        <v>18</v>
      </c>
      <c r="II42" s="1" t="s">
        <v>18</v>
      </c>
      <c r="IJ42" s="1" t="s">
        <v>18</v>
      </c>
      <c r="IK42" s="1" t="s">
        <v>18</v>
      </c>
      <c r="IL42" s="1" t="s">
        <v>18</v>
      </c>
      <c r="IM42" s="1" t="s">
        <v>4</v>
      </c>
      <c r="IN42" s="1" t="s">
        <v>18</v>
      </c>
      <c r="IO42" s="1" t="s">
        <v>9</v>
      </c>
      <c r="IP42" s="1" t="s">
        <v>9</v>
      </c>
      <c r="IQ42" s="1" t="s">
        <v>5</v>
      </c>
      <c r="IR42" s="1" t="s">
        <v>5</v>
      </c>
      <c r="IS42" s="1" t="s">
        <v>5</v>
      </c>
      <c r="IT42" s="1" t="s">
        <v>9</v>
      </c>
      <c r="IU42" s="1" t="s">
        <v>9</v>
      </c>
      <c r="IV42" s="1" t="s">
        <v>9</v>
      </c>
      <c r="IW42" s="1" t="s">
        <v>9</v>
      </c>
      <c r="IX42" s="1" t="s">
        <v>9</v>
      </c>
      <c r="IY42" s="1" t="s">
        <v>4</v>
      </c>
      <c r="IZ42" s="1" t="s">
        <v>3</v>
      </c>
      <c r="JA42" s="1" t="s">
        <v>3</v>
      </c>
      <c r="JB42" s="1" t="s">
        <v>3</v>
      </c>
      <c r="JC42" s="1" t="s">
        <v>3</v>
      </c>
      <c r="JD42" s="1" t="s">
        <v>3</v>
      </c>
      <c r="JE42" s="1" t="s">
        <v>3</v>
      </c>
      <c r="JF42" s="1" t="s">
        <v>3</v>
      </c>
      <c r="JG42" s="1" t="s">
        <v>3</v>
      </c>
      <c r="JH42" s="1" t="s">
        <v>3</v>
      </c>
      <c r="JI42" s="1" t="s">
        <v>3</v>
      </c>
      <c r="JJ42" s="1" t="s">
        <v>3</v>
      </c>
      <c r="JK42" s="1" t="s">
        <v>1</v>
      </c>
      <c r="JL42" s="1" t="s">
        <v>1</v>
      </c>
      <c r="JM42" s="1" t="s">
        <v>3</v>
      </c>
      <c r="JN42" s="1" t="s">
        <v>1</v>
      </c>
      <c r="JO42" s="1" t="s">
        <v>1</v>
      </c>
      <c r="JP42" s="1" t="s">
        <v>1</v>
      </c>
      <c r="JQ42" s="1" t="s">
        <v>18</v>
      </c>
      <c r="JV42" s="1" t="s">
        <v>4</v>
      </c>
      <c r="JW42" s="1" t="s">
        <v>1</v>
      </c>
      <c r="JX42" s="1" t="s">
        <v>3</v>
      </c>
      <c r="JY42" s="1" t="s">
        <v>3</v>
      </c>
      <c r="JZ42" s="1" t="s">
        <v>3</v>
      </c>
      <c r="KA42" s="1" t="s">
        <v>18</v>
      </c>
      <c r="KF42" s="1" t="s">
        <v>3</v>
      </c>
      <c r="KG42" s="1" t="s">
        <v>3</v>
      </c>
      <c r="KH42" s="1" t="s">
        <v>3</v>
      </c>
      <c r="KI42" s="1" t="s">
        <v>1</v>
      </c>
      <c r="KJ42" s="1" t="s">
        <v>3</v>
      </c>
      <c r="KK42" s="1" t="s">
        <v>3</v>
      </c>
      <c r="KL42" s="1" t="s">
        <v>18</v>
      </c>
      <c r="KP42" s="1" t="s">
        <v>18</v>
      </c>
    </row>
    <row r="43" spans="1:302" x14ac:dyDescent="0.2">
      <c r="A43" s="1" t="s">
        <v>0</v>
      </c>
      <c r="B43" s="1" t="s">
        <v>12</v>
      </c>
      <c r="C43" s="1" t="s">
        <v>55</v>
      </c>
      <c r="D43" s="1" t="s">
        <v>3</v>
      </c>
      <c r="E43" s="1" t="s">
        <v>3</v>
      </c>
      <c r="F43" s="1" t="s">
        <v>3</v>
      </c>
      <c r="G43" s="1" t="s">
        <v>1</v>
      </c>
      <c r="H43" s="1" t="s">
        <v>1</v>
      </c>
      <c r="I43" s="1" t="s">
        <v>4</v>
      </c>
      <c r="J43" s="1" t="s">
        <v>3</v>
      </c>
      <c r="K43" s="1" t="s">
        <v>3</v>
      </c>
      <c r="L43" s="1" t="s">
        <v>3</v>
      </c>
      <c r="M43" s="1" t="s">
        <v>7</v>
      </c>
      <c r="N43" s="1" t="s">
        <v>53</v>
      </c>
      <c r="O43" s="1" t="s">
        <v>1</v>
      </c>
      <c r="P43" s="1" t="s">
        <v>1</v>
      </c>
      <c r="Q43" s="1" t="s">
        <v>3</v>
      </c>
      <c r="R43" s="1" t="s">
        <v>1</v>
      </c>
      <c r="S43" s="1" t="s">
        <v>3</v>
      </c>
      <c r="T43" s="1" t="s">
        <v>1</v>
      </c>
      <c r="U43" s="1" t="s">
        <v>4</v>
      </c>
      <c r="V43" s="1" t="s">
        <v>1</v>
      </c>
      <c r="W43" s="1" t="s">
        <v>1</v>
      </c>
      <c r="X43" s="1" t="s">
        <v>1</v>
      </c>
      <c r="Y43" s="1" t="s">
        <v>1</v>
      </c>
      <c r="Z43" s="1" t="s">
        <v>1</v>
      </c>
      <c r="AA43" s="1" t="s">
        <v>1</v>
      </c>
      <c r="AB43" s="1" t="s">
        <v>1</v>
      </c>
      <c r="AC43" s="1" t="s">
        <v>3</v>
      </c>
      <c r="AD43" s="1" t="s">
        <v>3</v>
      </c>
      <c r="AE43" s="1" t="s">
        <v>1</v>
      </c>
      <c r="AF43" s="1" t="s">
        <v>18</v>
      </c>
      <c r="AM43" s="1" t="s">
        <v>4</v>
      </c>
      <c r="AN43" s="1" t="s">
        <v>3</v>
      </c>
      <c r="AO43" s="1" t="s">
        <v>3</v>
      </c>
      <c r="AP43" s="1" t="s">
        <v>3</v>
      </c>
      <c r="AQ43" s="1" t="s">
        <v>3</v>
      </c>
      <c r="AR43" s="1" t="s">
        <v>3</v>
      </c>
      <c r="AS43" s="1" t="s">
        <v>3</v>
      </c>
      <c r="AT43" s="1" t="s">
        <v>3</v>
      </c>
      <c r="AU43" s="1" t="s">
        <v>3</v>
      </c>
      <c r="AV43" s="1" t="s">
        <v>3</v>
      </c>
      <c r="AW43" s="1" t="s">
        <v>3</v>
      </c>
      <c r="AX43" s="1" t="s">
        <v>3</v>
      </c>
      <c r="AY43" s="1" t="s">
        <v>3</v>
      </c>
      <c r="AZ43" s="1" t="s">
        <v>3</v>
      </c>
      <c r="BA43" s="1" t="s">
        <v>3</v>
      </c>
      <c r="BB43" s="1" t="s">
        <v>3</v>
      </c>
      <c r="BC43" s="1" t="s">
        <v>3</v>
      </c>
      <c r="BD43" s="1" t="s">
        <v>3</v>
      </c>
      <c r="BE43" s="1" t="s">
        <v>1</v>
      </c>
      <c r="BF43" s="1" t="s">
        <v>1</v>
      </c>
      <c r="BG43" s="1" t="s">
        <v>1</v>
      </c>
      <c r="BH43" s="1" t="s">
        <v>3</v>
      </c>
      <c r="BI43" s="1" t="s">
        <v>4</v>
      </c>
      <c r="BJ43" s="1" t="s">
        <v>3</v>
      </c>
      <c r="BK43" s="1" t="s">
        <v>3</v>
      </c>
      <c r="BL43" s="1" t="s">
        <v>3</v>
      </c>
      <c r="BM43" s="1" t="s">
        <v>3</v>
      </c>
      <c r="BN43" s="1" t="s">
        <v>3</v>
      </c>
      <c r="BO43" s="1" t="s">
        <v>7</v>
      </c>
      <c r="BP43" s="1" t="s">
        <v>3</v>
      </c>
      <c r="BQ43" s="1" t="s">
        <v>3</v>
      </c>
      <c r="BR43" s="1" t="s">
        <v>3</v>
      </c>
      <c r="BS43" s="1" t="s">
        <v>4</v>
      </c>
      <c r="BT43" s="1" t="s">
        <v>4</v>
      </c>
      <c r="BU43" s="1" t="s">
        <v>18</v>
      </c>
      <c r="BV43" s="1" t="s">
        <v>18</v>
      </c>
      <c r="BW43" s="1" t="s">
        <v>18</v>
      </c>
      <c r="BX43" s="1" t="s">
        <v>18</v>
      </c>
      <c r="BY43" s="1" t="s">
        <v>18</v>
      </c>
      <c r="BZ43" s="1" t="s">
        <v>18</v>
      </c>
      <c r="CA43" s="1" t="s">
        <v>18</v>
      </c>
      <c r="CB43" s="1" t="s">
        <v>18</v>
      </c>
      <c r="CC43" s="1" t="s">
        <v>18</v>
      </c>
      <c r="CD43" s="1" t="s">
        <v>18</v>
      </c>
      <c r="CE43" s="1" t="s">
        <v>18</v>
      </c>
      <c r="CF43" s="1" t="s">
        <v>18</v>
      </c>
      <c r="CG43" s="1" t="s">
        <v>18</v>
      </c>
      <c r="CH43" s="1" t="s">
        <v>18</v>
      </c>
      <c r="CI43" s="1" t="s">
        <v>18</v>
      </c>
      <c r="CJ43" s="1" t="s">
        <v>18</v>
      </c>
      <c r="CK43" s="1" t="s">
        <v>18</v>
      </c>
      <c r="CL43" s="1" t="s">
        <v>18</v>
      </c>
      <c r="CM43" s="1" t="s">
        <v>18</v>
      </c>
      <c r="CN43" s="1" t="s">
        <v>18</v>
      </c>
      <c r="CO43" s="1" t="s">
        <v>18</v>
      </c>
      <c r="CP43" s="1" t="s">
        <v>18</v>
      </c>
      <c r="CQ43" s="1" t="s">
        <v>18</v>
      </c>
      <c r="CR43" s="1" t="s">
        <v>18</v>
      </c>
      <c r="CS43" s="1" t="s">
        <v>18</v>
      </c>
      <c r="CT43" s="1" t="s">
        <v>18</v>
      </c>
      <c r="CU43" s="1" t="s">
        <v>18</v>
      </c>
      <c r="CV43" s="1" t="s">
        <v>18</v>
      </c>
      <c r="CW43" s="1" t="s">
        <v>18</v>
      </c>
      <c r="CX43" s="1" t="s">
        <v>18</v>
      </c>
      <c r="CY43" s="1" t="s">
        <v>18</v>
      </c>
      <c r="CZ43" s="1" t="s">
        <v>18</v>
      </c>
      <c r="DA43" s="1" t="s">
        <v>18</v>
      </c>
      <c r="DB43" s="1" t="s">
        <v>18</v>
      </c>
      <c r="DC43" s="1" t="s">
        <v>18</v>
      </c>
      <c r="DD43" s="1" t="s">
        <v>18</v>
      </c>
      <c r="DE43" s="1" t="s">
        <v>18</v>
      </c>
      <c r="DF43" s="1" t="s">
        <v>18</v>
      </c>
      <c r="DG43" s="1" t="s">
        <v>18</v>
      </c>
      <c r="DH43" s="1" t="s">
        <v>18</v>
      </c>
      <c r="DI43" s="1" t="s">
        <v>18</v>
      </c>
      <c r="DJ43" s="1" t="s">
        <v>18</v>
      </c>
      <c r="DK43" s="1" t="s">
        <v>18</v>
      </c>
      <c r="DL43" s="1" t="s">
        <v>18</v>
      </c>
      <c r="DM43" s="1" t="s">
        <v>18</v>
      </c>
      <c r="DN43" s="1" t="s">
        <v>18</v>
      </c>
      <c r="DO43" s="1" t="s">
        <v>18</v>
      </c>
      <c r="DP43" s="1" t="s">
        <v>18</v>
      </c>
      <c r="DQ43" s="1" t="s">
        <v>18</v>
      </c>
      <c r="DR43" s="1" t="s">
        <v>18</v>
      </c>
      <c r="DS43" s="1" t="s">
        <v>18</v>
      </c>
      <c r="DT43" s="1" t="s">
        <v>18</v>
      </c>
      <c r="DU43" s="1" t="s">
        <v>18</v>
      </c>
      <c r="DV43" s="1" t="s">
        <v>18</v>
      </c>
      <c r="DW43" s="1" t="s">
        <v>18</v>
      </c>
      <c r="DX43" s="1" t="s">
        <v>18</v>
      </c>
      <c r="DY43" s="1" t="s">
        <v>4</v>
      </c>
      <c r="DZ43" s="1" t="s">
        <v>18</v>
      </c>
      <c r="EA43" s="1" t="s">
        <v>18</v>
      </c>
      <c r="EB43" s="1" t="s">
        <v>18</v>
      </c>
      <c r="EC43" s="1" t="s">
        <v>18</v>
      </c>
      <c r="ED43" s="1" t="s">
        <v>18</v>
      </c>
      <c r="EE43" s="1" t="s">
        <v>18</v>
      </c>
      <c r="EF43" s="1" t="s">
        <v>18</v>
      </c>
      <c r="EG43" s="1" t="s">
        <v>18</v>
      </c>
      <c r="EH43" s="1" t="s">
        <v>18</v>
      </c>
      <c r="EI43" s="1" t="s">
        <v>18</v>
      </c>
      <c r="EJ43" s="1" t="s">
        <v>18</v>
      </c>
      <c r="EK43" s="1" t="s">
        <v>18</v>
      </c>
      <c r="EL43" s="1" t="s">
        <v>18</v>
      </c>
      <c r="EM43" s="1" t="s">
        <v>18</v>
      </c>
      <c r="EN43" s="1" t="s">
        <v>18</v>
      </c>
      <c r="EO43" s="1" t="s">
        <v>18</v>
      </c>
      <c r="EP43" s="1" t="s">
        <v>18</v>
      </c>
      <c r="EQ43" s="1" t="s">
        <v>18</v>
      </c>
      <c r="ER43" s="1" t="s">
        <v>18</v>
      </c>
      <c r="ES43" s="1" t="s">
        <v>18</v>
      </c>
      <c r="ET43" s="1" t="s">
        <v>18</v>
      </c>
      <c r="EU43" s="1" t="s">
        <v>18</v>
      </c>
      <c r="EV43" s="1" t="s">
        <v>18</v>
      </c>
      <c r="EW43" s="1" t="s">
        <v>18</v>
      </c>
      <c r="EX43" s="1" t="s">
        <v>18</v>
      </c>
      <c r="EY43" s="1" t="s">
        <v>18</v>
      </c>
      <c r="EZ43" s="1" t="s">
        <v>18</v>
      </c>
      <c r="FA43" s="1" t="s">
        <v>18</v>
      </c>
      <c r="FB43" s="1" t="s">
        <v>18</v>
      </c>
      <c r="FC43" s="1" t="s">
        <v>18</v>
      </c>
      <c r="FD43" s="1" t="s">
        <v>18</v>
      </c>
      <c r="FE43" s="1" t="s">
        <v>18</v>
      </c>
      <c r="FF43" s="1" t="s">
        <v>18</v>
      </c>
      <c r="FG43" s="1" t="s">
        <v>18</v>
      </c>
      <c r="FH43" s="1" t="s">
        <v>18</v>
      </c>
      <c r="FI43" s="1" t="s">
        <v>18</v>
      </c>
      <c r="FJ43" s="1" t="s">
        <v>7</v>
      </c>
      <c r="FK43" s="1" t="s">
        <v>3</v>
      </c>
      <c r="FL43" s="1" t="s">
        <v>3</v>
      </c>
      <c r="FM43" s="1" t="s">
        <v>3</v>
      </c>
      <c r="FN43" s="1" t="s">
        <v>3</v>
      </c>
      <c r="FO43" s="1" t="s">
        <v>3</v>
      </c>
      <c r="FP43" s="1" t="s">
        <v>3</v>
      </c>
      <c r="FQ43" s="1" t="s">
        <v>3</v>
      </c>
      <c r="FR43" s="1" t="s">
        <v>3</v>
      </c>
      <c r="FS43" s="1" t="s">
        <v>3</v>
      </c>
      <c r="FT43" s="1" t="s">
        <v>3</v>
      </c>
      <c r="FU43" s="1" t="s">
        <v>3</v>
      </c>
      <c r="FV43" s="1" t="s">
        <v>3</v>
      </c>
      <c r="FW43" s="1" t="s">
        <v>3</v>
      </c>
      <c r="FX43" s="1" t="s">
        <v>3</v>
      </c>
      <c r="FY43" s="1" t="s">
        <v>1</v>
      </c>
      <c r="FZ43" s="1" t="s">
        <v>3</v>
      </c>
      <c r="GA43" s="1" t="s">
        <v>1</v>
      </c>
      <c r="GB43" s="1" t="s">
        <v>3</v>
      </c>
      <c r="GC43" s="1" t="s">
        <v>3</v>
      </c>
      <c r="GD43" s="1" t="s">
        <v>1</v>
      </c>
      <c r="GE43" s="1" t="s">
        <v>3</v>
      </c>
      <c r="GF43" s="1" t="s">
        <v>3</v>
      </c>
      <c r="GG43" s="1" t="s">
        <v>3</v>
      </c>
      <c r="GH43" s="1" t="s">
        <v>1</v>
      </c>
      <c r="GI43" s="1" t="s">
        <v>3</v>
      </c>
      <c r="GJ43" s="1" t="s">
        <v>3</v>
      </c>
      <c r="GK43" s="1" t="s">
        <v>18</v>
      </c>
      <c r="GP43" s="1" t="s">
        <v>18</v>
      </c>
      <c r="GW43" s="1" t="s">
        <v>18</v>
      </c>
      <c r="HT43" s="1" t="s">
        <v>4</v>
      </c>
      <c r="HU43" s="1" t="s">
        <v>3</v>
      </c>
      <c r="HV43" s="1" t="s">
        <v>1</v>
      </c>
      <c r="HW43" s="1" t="s">
        <v>1</v>
      </c>
      <c r="HX43" s="1" t="s">
        <v>1</v>
      </c>
      <c r="HY43" s="1" t="s">
        <v>1</v>
      </c>
      <c r="HZ43" s="1" t="s">
        <v>1</v>
      </c>
      <c r="IA43" s="1" t="s">
        <v>7</v>
      </c>
      <c r="IB43" s="1" t="s">
        <v>7</v>
      </c>
      <c r="IC43" s="1" t="s">
        <v>18</v>
      </c>
      <c r="IG43" s="1" t="s">
        <v>4</v>
      </c>
      <c r="IH43" s="1" t="s">
        <v>4</v>
      </c>
      <c r="II43" s="1" t="s">
        <v>18</v>
      </c>
      <c r="IJ43" s="1" t="s">
        <v>4</v>
      </c>
      <c r="IK43" s="1" t="s">
        <v>18</v>
      </c>
      <c r="IL43" s="1" t="s">
        <v>18</v>
      </c>
      <c r="IM43" s="1" t="s">
        <v>18</v>
      </c>
      <c r="IN43" s="1" t="s">
        <v>18</v>
      </c>
      <c r="IO43" s="1" t="s">
        <v>9</v>
      </c>
      <c r="IP43" s="1" t="s">
        <v>9</v>
      </c>
      <c r="IQ43" s="1" t="s">
        <v>9</v>
      </c>
      <c r="IR43" s="1" t="s">
        <v>9</v>
      </c>
      <c r="IS43" s="1" t="s">
        <v>9</v>
      </c>
      <c r="IT43" s="1" t="s">
        <v>9</v>
      </c>
      <c r="IU43" s="1" t="s">
        <v>9</v>
      </c>
      <c r="IV43" s="1" t="s">
        <v>9</v>
      </c>
      <c r="IW43" s="1" t="s">
        <v>9</v>
      </c>
      <c r="IX43" s="1" t="s">
        <v>5</v>
      </c>
      <c r="IY43" s="1" t="s">
        <v>4</v>
      </c>
      <c r="IZ43" s="1" t="s">
        <v>53</v>
      </c>
      <c r="JA43" s="1" t="s">
        <v>53</v>
      </c>
      <c r="JB43" s="1" t="s">
        <v>53</v>
      </c>
      <c r="JC43" s="1" t="s">
        <v>53</v>
      </c>
      <c r="JD43" s="1" t="s">
        <v>1</v>
      </c>
      <c r="JE43" s="1" t="s">
        <v>53</v>
      </c>
      <c r="JF43" s="1" t="s">
        <v>53</v>
      </c>
      <c r="JG43" s="1" t="s">
        <v>1</v>
      </c>
      <c r="JH43" s="1" t="s">
        <v>1</v>
      </c>
      <c r="JI43" s="1" t="s">
        <v>2</v>
      </c>
      <c r="JJ43" s="1" t="s">
        <v>1</v>
      </c>
      <c r="JK43" s="1" t="s">
        <v>3</v>
      </c>
      <c r="JL43" s="1" t="s">
        <v>1</v>
      </c>
      <c r="JM43" s="1" t="s">
        <v>1</v>
      </c>
      <c r="JN43" s="1" t="s">
        <v>3</v>
      </c>
      <c r="JO43" s="1" t="s">
        <v>2</v>
      </c>
      <c r="JP43" s="1" t="s">
        <v>1</v>
      </c>
      <c r="JQ43" s="1" t="s">
        <v>18</v>
      </c>
      <c r="JV43" s="1" t="s">
        <v>18</v>
      </c>
      <c r="KA43" s="1" t="s">
        <v>18</v>
      </c>
      <c r="KF43" s="1" t="s">
        <v>1</v>
      </c>
      <c r="KG43" s="1" t="s">
        <v>2</v>
      </c>
      <c r="KH43" s="1" t="s">
        <v>3</v>
      </c>
      <c r="KI43" s="1" t="s">
        <v>1</v>
      </c>
      <c r="KJ43" s="1" t="s">
        <v>3</v>
      </c>
      <c r="KK43" s="1" t="s">
        <v>1</v>
      </c>
      <c r="KL43" s="1" t="s">
        <v>4</v>
      </c>
      <c r="KM43" s="1" t="s">
        <v>1</v>
      </c>
      <c r="KN43" s="1" t="s">
        <v>1</v>
      </c>
      <c r="KO43" s="1" t="s">
        <v>3</v>
      </c>
      <c r="KP43" s="1" t="s">
        <v>18</v>
      </c>
    </row>
    <row r="44" spans="1:302" x14ac:dyDescent="0.2">
      <c r="A44" s="1" t="s">
        <v>0</v>
      </c>
      <c r="B44" s="1" t="s">
        <v>12</v>
      </c>
      <c r="C44" s="1" t="s">
        <v>55</v>
      </c>
      <c r="D44" s="1" t="s">
        <v>7</v>
      </c>
      <c r="E44" s="1" t="s">
        <v>7</v>
      </c>
      <c r="F44" s="1" t="s">
        <v>7</v>
      </c>
      <c r="G44" s="1" t="s">
        <v>52</v>
      </c>
      <c r="H44" s="1" t="s">
        <v>52</v>
      </c>
      <c r="I44" s="1" t="s">
        <v>4</v>
      </c>
      <c r="J44" s="1" t="s">
        <v>1</v>
      </c>
      <c r="K44" s="1" t="s">
        <v>3</v>
      </c>
      <c r="L44" s="1" t="s">
        <v>3</v>
      </c>
      <c r="M44" s="1" t="s">
        <v>3</v>
      </c>
      <c r="N44" s="1" t="s">
        <v>3</v>
      </c>
      <c r="O44" s="1" t="s">
        <v>3</v>
      </c>
      <c r="P44" s="1" t="s">
        <v>1</v>
      </c>
      <c r="Q44" s="1" t="s">
        <v>2</v>
      </c>
      <c r="R44" s="1" t="s">
        <v>53</v>
      </c>
      <c r="S44" s="1" t="s">
        <v>3</v>
      </c>
      <c r="T44" s="1" t="s">
        <v>2</v>
      </c>
      <c r="U44" s="1" t="s">
        <v>18</v>
      </c>
      <c r="AF44" s="1" t="s">
        <v>18</v>
      </c>
      <c r="AM44" s="1" t="s">
        <v>4</v>
      </c>
      <c r="AN44" s="1" t="s">
        <v>7</v>
      </c>
      <c r="AO44" s="1" t="s">
        <v>3</v>
      </c>
      <c r="AP44" s="1" t="s">
        <v>3</v>
      </c>
      <c r="AQ44" s="1" t="s">
        <v>1</v>
      </c>
      <c r="AR44" s="1" t="s">
        <v>3</v>
      </c>
      <c r="AS44" s="1" t="s">
        <v>7</v>
      </c>
      <c r="AT44" s="1" t="s">
        <v>3</v>
      </c>
      <c r="AU44" s="1" t="s">
        <v>3</v>
      </c>
      <c r="AV44" s="1" t="s">
        <v>7</v>
      </c>
      <c r="AW44" s="1" t="s">
        <v>7</v>
      </c>
      <c r="AX44" s="1" t="s">
        <v>7</v>
      </c>
      <c r="AY44" s="1" t="s">
        <v>7</v>
      </c>
      <c r="AZ44" s="1" t="s">
        <v>3</v>
      </c>
      <c r="BA44" s="1" t="s">
        <v>3</v>
      </c>
      <c r="BB44" s="1" t="s">
        <v>3</v>
      </c>
      <c r="BC44" s="1" t="s">
        <v>3</v>
      </c>
      <c r="BD44" s="1" t="s">
        <v>3</v>
      </c>
      <c r="BE44" s="1" t="s">
        <v>3</v>
      </c>
      <c r="BF44" s="1" t="s">
        <v>53</v>
      </c>
      <c r="BG44" s="1" t="s">
        <v>2</v>
      </c>
      <c r="BH44" s="1" t="s">
        <v>3</v>
      </c>
      <c r="BI44" s="1" t="s">
        <v>4</v>
      </c>
      <c r="BJ44" s="1" t="s">
        <v>3</v>
      </c>
      <c r="BK44" s="1" t="s">
        <v>3</v>
      </c>
      <c r="BL44" s="1" t="s">
        <v>3</v>
      </c>
      <c r="BM44" s="1" t="s">
        <v>7</v>
      </c>
      <c r="BN44" s="1" t="s">
        <v>3</v>
      </c>
      <c r="BO44" s="1" t="s">
        <v>7</v>
      </c>
      <c r="BP44" s="1" t="s">
        <v>7</v>
      </c>
      <c r="BQ44" s="1" t="s">
        <v>3</v>
      </c>
      <c r="BR44" s="1" t="s">
        <v>3</v>
      </c>
      <c r="BS44" s="1" t="s">
        <v>4</v>
      </c>
      <c r="BT44" s="1" t="s">
        <v>4</v>
      </c>
      <c r="BU44" s="1" t="s">
        <v>4</v>
      </c>
      <c r="BV44" s="1" t="s">
        <v>4</v>
      </c>
      <c r="BW44" s="1" t="s">
        <v>18</v>
      </c>
      <c r="BX44" s="1" t="s">
        <v>18</v>
      </c>
      <c r="BY44" s="1" t="s">
        <v>18</v>
      </c>
      <c r="BZ44" s="1" t="s">
        <v>18</v>
      </c>
      <c r="CA44" s="1" t="s">
        <v>18</v>
      </c>
      <c r="CB44" s="1" t="s">
        <v>18</v>
      </c>
      <c r="CC44" s="1" t="s">
        <v>18</v>
      </c>
      <c r="CD44" s="1" t="s">
        <v>18</v>
      </c>
      <c r="CE44" s="1" t="s">
        <v>18</v>
      </c>
      <c r="CF44" s="1" t="s">
        <v>18</v>
      </c>
      <c r="CG44" s="1" t="s">
        <v>18</v>
      </c>
      <c r="CH44" s="1" t="s">
        <v>18</v>
      </c>
      <c r="CI44" s="1" t="s">
        <v>18</v>
      </c>
      <c r="CJ44" s="1" t="s">
        <v>18</v>
      </c>
      <c r="CK44" s="1" t="s">
        <v>18</v>
      </c>
      <c r="CL44" s="1" t="s">
        <v>18</v>
      </c>
      <c r="CM44" s="1" t="s">
        <v>18</v>
      </c>
      <c r="CN44" s="1" t="s">
        <v>18</v>
      </c>
      <c r="CO44" s="1" t="s">
        <v>18</v>
      </c>
      <c r="CP44" s="1" t="s">
        <v>18</v>
      </c>
      <c r="CQ44" s="1" t="s">
        <v>18</v>
      </c>
      <c r="CR44" s="1" t="s">
        <v>18</v>
      </c>
      <c r="CS44" s="1" t="s">
        <v>18</v>
      </c>
      <c r="CT44" s="1" t="s">
        <v>18</v>
      </c>
      <c r="CU44" s="1" t="s">
        <v>18</v>
      </c>
      <c r="CV44" s="1" t="s">
        <v>18</v>
      </c>
      <c r="CW44" s="1" t="s">
        <v>18</v>
      </c>
      <c r="CX44" s="1" t="s">
        <v>18</v>
      </c>
      <c r="CY44" s="1" t="s">
        <v>18</v>
      </c>
      <c r="CZ44" s="1" t="s">
        <v>18</v>
      </c>
      <c r="DA44" s="1" t="s">
        <v>18</v>
      </c>
      <c r="DB44" s="1" t="s">
        <v>18</v>
      </c>
      <c r="DC44" s="1" t="s">
        <v>18</v>
      </c>
      <c r="DD44" s="1" t="s">
        <v>18</v>
      </c>
      <c r="DE44" s="1" t="s">
        <v>18</v>
      </c>
      <c r="DF44" s="1" t="s">
        <v>18</v>
      </c>
      <c r="DG44" s="1" t="s">
        <v>18</v>
      </c>
      <c r="DH44" s="1" t="s">
        <v>18</v>
      </c>
      <c r="DI44" s="1" t="s">
        <v>18</v>
      </c>
      <c r="DJ44" s="1" t="s">
        <v>18</v>
      </c>
      <c r="DK44" s="1" t="s">
        <v>18</v>
      </c>
      <c r="DL44" s="1" t="s">
        <v>18</v>
      </c>
      <c r="DM44" s="1" t="s">
        <v>18</v>
      </c>
      <c r="DN44" s="1" t="s">
        <v>18</v>
      </c>
      <c r="DO44" s="1" t="s">
        <v>18</v>
      </c>
      <c r="DP44" s="1" t="s">
        <v>18</v>
      </c>
      <c r="DQ44" s="1" t="s">
        <v>18</v>
      </c>
      <c r="DR44" s="1" t="s">
        <v>18</v>
      </c>
      <c r="DS44" s="1" t="s">
        <v>18</v>
      </c>
      <c r="DT44" s="1" t="s">
        <v>18</v>
      </c>
      <c r="DU44" s="1" t="s">
        <v>18</v>
      </c>
      <c r="DV44" s="1" t="s">
        <v>18</v>
      </c>
      <c r="DW44" s="1" t="s">
        <v>18</v>
      </c>
      <c r="DX44" s="1" t="s">
        <v>18</v>
      </c>
      <c r="DY44" s="1" t="s">
        <v>4</v>
      </c>
      <c r="DZ44" s="1" t="s">
        <v>18</v>
      </c>
      <c r="EA44" s="1" t="s">
        <v>18</v>
      </c>
      <c r="EB44" s="1" t="s">
        <v>18</v>
      </c>
      <c r="EC44" s="1" t="s">
        <v>18</v>
      </c>
      <c r="ED44" s="1" t="s">
        <v>18</v>
      </c>
      <c r="EE44" s="1" t="s">
        <v>18</v>
      </c>
      <c r="EF44" s="1" t="s">
        <v>18</v>
      </c>
      <c r="EG44" s="1" t="s">
        <v>18</v>
      </c>
      <c r="EH44" s="1" t="s">
        <v>18</v>
      </c>
      <c r="EI44" s="1" t="s">
        <v>18</v>
      </c>
      <c r="EJ44" s="1" t="s">
        <v>18</v>
      </c>
      <c r="EK44" s="1" t="s">
        <v>18</v>
      </c>
      <c r="EL44" s="1" t="s">
        <v>18</v>
      </c>
      <c r="EM44" s="1" t="s">
        <v>18</v>
      </c>
      <c r="EN44" s="1" t="s">
        <v>18</v>
      </c>
      <c r="EO44" s="1" t="s">
        <v>18</v>
      </c>
      <c r="EP44" s="1" t="s">
        <v>18</v>
      </c>
      <c r="EQ44" s="1" t="s">
        <v>18</v>
      </c>
      <c r="ER44" s="1" t="s">
        <v>18</v>
      </c>
      <c r="ES44" s="1" t="s">
        <v>18</v>
      </c>
      <c r="ET44" s="1" t="s">
        <v>18</v>
      </c>
      <c r="EU44" s="1" t="s">
        <v>18</v>
      </c>
      <c r="EV44" s="1" t="s">
        <v>18</v>
      </c>
      <c r="EW44" s="1" t="s">
        <v>18</v>
      </c>
      <c r="EX44" s="1" t="s">
        <v>18</v>
      </c>
      <c r="EY44" s="1" t="s">
        <v>18</v>
      </c>
      <c r="EZ44" s="1" t="s">
        <v>18</v>
      </c>
      <c r="FA44" s="1" t="s">
        <v>18</v>
      </c>
      <c r="FB44" s="1" t="s">
        <v>18</v>
      </c>
      <c r="FC44" s="1" t="s">
        <v>18</v>
      </c>
      <c r="FD44" s="1" t="s">
        <v>18</v>
      </c>
      <c r="FE44" s="1" t="s">
        <v>18</v>
      </c>
      <c r="FF44" s="1" t="s">
        <v>18</v>
      </c>
      <c r="FG44" s="1" t="s">
        <v>18</v>
      </c>
      <c r="FH44" s="1" t="s">
        <v>18</v>
      </c>
      <c r="FI44" s="1" t="s">
        <v>18</v>
      </c>
      <c r="FJ44" s="1" t="s">
        <v>7</v>
      </c>
      <c r="FK44" s="1" t="s">
        <v>3</v>
      </c>
      <c r="FL44" s="1" t="s">
        <v>1</v>
      </c>
      <c r="FM44" s="1" t="s">
        <v>3</v>
      </c>
      <c r="FN44" s="1" t="s">
        <v>3</v>
      </c>
      <c r="FO44" s="1" t="s">
        <v>3</v>
      </c>
      <c r="FP44" s="1" t="s">
        <v>3</v>
      </c>
      <c r="FQ44" s="1" t="s">
        <v>3</v>
      </c>
      <c r="FR44" s="1" t="s">
        <v>3</v>
      </c>
      <c r="FS44" s="1" t="s">
        <v>3</v>
      </c>
      <c r="FT44" s="1" t="s">
        <v>3</v>
      </c>
      <c r="FU44" s="1" t="s">
        <v>3</v>
      </c>
      <c r="FV44" s="1" t="s">
        <v>3</v>
      </c>
      <c r="FW44" s="1" t="s">
        <v>2</v>
      </c>
      <c r="FX44" s="1" t="s">
        <v>3</v>
      </c>
      <c r="FY44" s="1" t="s">
        <v>1</v>
      </c>
      <c r="FZ44" s="1" t="s">
        <v>3</v>
      </c>
      <c r="GA44" s="1" t="s">
        <v>3</v>
      </c>
      <c r="GB44" s="1" t="s">
        <v>3</v>
      </c>
      <c r="GC44" s="1" t="s">
        <v>3</v>
      </c>
      <c r="GD44" s="1" t="s">
        <v>3</v>
      </c>
      <c r="GE44" s="1" t="s">
        <v>3</v>
      </c>
      <c r="GF44" s="1" t="s">
        <v>3</v>
      </c>
      <c r="GG44" s="1" t="s">
        <v>3</v>
      </c>
      <c r="GH44" s="1" t="s">
        <v>2</v>
      </c>
      <c r="GI44" s="1" t="s">
        <v>2</v>
      </c>
      <c r="GJ44" s="1" t="s">
        <v>1</v>
      </c>
      <c r="GK44" s="1" t="s">
        <v>4</v>
      </c>
      <c r="GL44" s="1" t="s">
        <v>1</v>
      </c>
      <c r="GM44" s="1" t="s">
        <v>1</v>
      </c>
      <c r="GN44" s="1" t="s">
        <v>1</v>
      </c>
      <c r="GO44" s="1" t="s">
        <v>1</v>
      </c>
      <c r="GP44" s="1" t="s">
        <v>18</v>
      </c>
      <c r="GW44" s="1" t="s">
        <v>18</v>
      </c>
      <c r="HT44" s="1" t="s">
        <v>18</v>
      </c>
      <c r="IC44" s="1" t="s">
        <v>18</v>
      </c>
      <c r="IG44" s="1" t="s">
        <v>4</v>
      </c>
      <c r="IH44" s="1" t="s">
        <v>18</v>
      </c>
      <c r="II44" s="1" t="s">
        <v>4</v>
      </c>
      <c r="IJ44" s="1" t="s">
        <v>4</v>
      </c>
      <c r="IK44" s="1" t="s">
        <v>18</v>
      </c>
      <c r="IL44" s="1" t="s">
        <v>18</v>
      </c>
      <c r="IM44" s="1" t="s">
        <v>18</v>
      </c>
      <c r="IN44" s="1" t="s">
        <v>18</v>
      </c>
      <c r="IO44" s="1" t="s">
        <v>9</v>
      </c>
      <c r="IP44" s="1" t="s">
        <v>9</v>
      </c>
      <c r="IQ44" s="1" t="s">
        <v>9</v>
      </c>
      <c r="IR44" s="1" t="s">
        <v>9</v>
      </c>
      <c r="IS44" s="1" t="s">
        <v>9</v>
      </c>
      <c r="IT44" s="1" t="s">
        <v>5</v>
      </c>
      <c r="IU44" s="1" t="s">
        <v>9</v>
      </c>
      <c r="IV44" s="1" t="s">
        <v>9</v>
      </c>
      <c r="IW44" s="1" t="s">
        <v>9</v>
      </c>
      <c r="IX44" s="1" t="s">
        <v>8</v>
      </c>
      <c r="IY44" s="1" t="s">
        <v>18</v>
      </c>
      <c r="JG44" s="1" t="s">
        <v>1</v>
      </c>
      <c r="JH44" s="1" t="s">
        <v>1</v>
      </c>
      <c r="JI44" s="1" t="s">
        <v>1</v>
      </c>
      <c r="JJ44" s="1" t="s">
        <v>1</v>
      </c>
      <c r="JK44" s="1" t="s">
        <v>1</v>
      </c>
      <c r="JL44" s="1" t="s">
        <v>1</v>
      </c>
      <c r="JM44" s="1" t="s">
        <v>54</v>
      </c>
      <c r="JN44" s="1" t="s">
        <v>54</v>
      </c>
      <c r="JO44" s="1" t="s">
        <v>2</v>
      </c>
      <c r="JP44" s="1" t="s">
        <v>2</v>
      </c>
      <c r="JQ44" s="1" t="s">
        <v>18</v>
      </c>
      <c r="JV44" s="1" t="s">
        <v>18</v>
      </c>
      <c r="KA44" s="1" t="s">
        <v>18</v>
      </c>
      <c r="KF44" s="1" t="s">
        <v>1</v>
      </c>
      <c r="KG44" s="1" t="s">
        <v>1</v>
      </c>
      <c r="KH44" s="1" t="s">
        <v>1</v>
      </c>
      <c r="KI44" s="1" t="s">
        <v>2</v>
      </c>
      <c r="KJ44" s="1" t="s">
        <v>3</v>
      </c>
      <c r="KK44" s="1" t="s">
        <v>1</v>
      </c>
      <c r="KL44" s="1" t="s">
        <v>4</v>
      </c>
      <c r="KM44" s="1" t="s">
        <v>3</v>
      </c>
      <c r="KN44" s="1" t="s">
        <v>3</v>
      </c>
      <c r="KO44" s="1" t="s">
        <v>3</v>
      </c>
      <c r="KP44" s="1" t="s">
        <v>18</v>
      </c>
    </row>
    <row r="45" spans="1:302" x14ac:dyDescent="0.2">
      <c r="A45" s="1" t="s">
        <v>0</v>
      </c>
      <c r="B45" s="1" t="s">
        <v>12</v>
      </c>
      <c r="C45" s="1" t="s">
        <v>55</v>
      </c>
      <c r="D45" s="1" t="s">
        <v>3</v>
      </c>
      <c r="E45" s="1" t="s">
        <v>1</v>
      </c>
      <c r="F45" s="1" t="s">
        <v>1</v>
      </c>
      <c r="G45" s="1" t="s">
        <v>2</v>
      </c>
      <c r="H45" s="1" t="s">
        <v>2</v>
      </c>
      <c r="I45" s="1" t="s">
        <v>4</v>
      </c>
      <c r="J45" s="1" t="s">
        <v>3</v>
      </c>
      <c r="K45" s="1" t="s">
        <v>1</v>
      </c>
      <c r="L45" s="1" t="s">
        <v>1</v>
      </c>
      <c r="M45" s="1" t="s">
        <v>3</v>
      </c>
      <c r="N45" s="1" t="s">
        <v>3</v>
      </c>
      <c r="O45" s="1" t="s">
        <v>3</v>
      </c>
      <c r="P45" s="1" t="s">
        <v>3</v>
      </c>
      <c r="Q45" s="1" t="s">
        <v>3</v>
      </c>
      <c r="R45" s="1" t="s">
        <v>3</v>
      </c>
      <c r="S45" s="1" t="s">
        <v>3</v>
      </c>
      <c r="T45" s="1" t="s">
        <v>3</v>
      </c>
      <c r="U45" s="1" t="s">
        <v>18</v>
      </c>
      <c r="AF45" s="1" t="s">
        <v>18</v>
      </c>
      <c r="AM45" s="1" t="s">
        <v>18</v>
      </c>
      <c r="BI45" s="1" t="s">
        <v>18</v>
      </c>
      <c r="BS45" s="1" t="s">
        <v>18</v>
      </c>
      <c r="BT45" s="1" t="s">
        <v>18</v>
      </c>
      <c r="BU45" s="1" t="s">
        <v>18</v>
      </c>
      <c r="BV45" s="1" t="s">
        <v>18</v>
      </c>
      <c r="BW45" s="1" t="s">
        <v>18</v>
      </c>
      <c r="BX45" s="1" t="s">
        <v>18</v>
      </c>
      <c r="BY45" s="1" t="s">
        <v>18</v>
      </c>
      <c r="BZ45" s="1" t="s">
        <v>18</v>
      </c>
      <c r="CA45" s="1" t="s">
        <v>18</v>
      </c>
      <c r="CB45" s="1" t="s">
        <v>18</v>
      </c>
      <c r="CC45" s="1" t="s">
        <v>18</v>
      </c>
      <c r="CD45" s="1" t="s">
        <v>18</v>
      </c>
      <c r="CE45" s="1" t="s">
        <v>18</v>
      </c>
      <c r="CF45" s="1" t="s">
        <v>18</v>
      </c>
      <c r="CG45" s="1" t="s">
        <v>18</v>
      </c>
      <c r="CH45" s="1" t="s">
        <v>18</v>
      </c>
      <c r="CI45" s="1" t="s">
        <v>18</v>
      </c>
      <c r="CJ45" s="1" t="s">
        <v>18</v>
      </c>
      <c r="CK45" s="1" t="s">
        <v>18</v>
      </c>
      <c r="CL45" s="1" t="s">
        <v>18</v>
      </c>
      <c r="CM45" s="1" t="s">
        <v>18</v>
      </c>
      <c r="CN45" s="1" t="s">
        <v>18</v>
      </c>
      <c r="CO45" s="1" t="s">
        <v>18</v>
      </c>
      <c r="CP45" s="1" t="s">
        <v>18</v>
      </c>
      <c r="CQ45" s="1" t="s">
        <v>18</v>
      </c>
      <c r="CR45" s="1" t="s">
        <v>18</v>
      </c>
      <c r="CS45" s="1" t="s">
        <v>18</v>
      </c>
      <c r="CT45" s="1" t="s">
        <v>18</v>
      </c>
      <c r="CU45" s="1" t="s">
        <v>18</v>
      </c>
      <c r="CV45" s="1" t="s">
        <v>18</v>
      </c>
      <c r="CW45" s="1" t="s">
        <v>18</v>
      </c>
      <c r="CX45" s="1" t="s">
        <v>18</v>
      </c>
      <c r="CY45" s="1" t="s">
        <v>18</v>
      </c>
      <c r="CZ45" s="1" t="s">
        <v>18</v>
      </c>
      <c r="DA45" s="1" t="s">
        <v>18</v>
      </c>
      <c r="DB45" s="1" t="s">
        <v>18</v>
      </c>
      <c r="DC45" s="1" t="s">
        <v>18</v>
      </c>
      <c r="DD45" s="1" t="s">
        <v>18</v>
      </c>
      <c r="DE45" s="1" t="s">
        <v>18</v>
      </c>
      <c r="DF45" s="1" t="s">
        <v>18</v>
      </c>
      <c r="DG45" s="1" t="s">
        <v>18</v>
      </c>
      <c r="DH45" s="1" t="s">
        <v>18</v>
      </c>
      <c r="DI45" s="1" t="s">
        <v>18</v>
      </c>
      <c r="DJ45" s="1" t="s">
        <v>18</v>
      </c>
      <c r="DK45" s="1" t="s">
        <v>18</v>
      </c>
      <c r="DL45" s="1" t="s">
        <v>18</v>
      </c>
      <c r="DM45" s="1" t="s">
        <v>18</v>
      </c>
      <c r="DN45" s="1" t="s">
        <v>18</v>
      </c>
      <c r="DO45" s="1" t="s">
        <v>18</v>
      </c>
      <c r="DP45" s="1" t="s">
        <v>18</v>
      </c>
      <c r="DQ45" s="1" t="s">
        <v>18</v>
      </c>
      <c r="DR45" s="1" t="s">
        <v>18</v>
      </c>
      <c r="DS45" s="1" t="s">
        <v>18</v>
      </c>
      <c r="DT45" s="1" t="s">
        <v>18</v>
      </c>
      <c r="DU45" s="1" t="s">
        <v>18</v>
      </c>
      <c r="DV45" s="1" t="s">
        <v>18</v>
      </c>
      <c r="DW45" s="1" t="s">
        <v>18</v>
      </c>
      <c r="DX45" s="1" t="s">
        <v>18</v>
      </c>
      <c r="DY45" s="1" t="s">
        <v>18</v>
      </c>
      <c r="DZ45" s="1" t="s">
        <v>18</v>
      </c>
      <c r="EA45" s="1" t="s">
        <v>18</v>
      </c>
      <c r="EB45" s="1" t="s">
        <v>18</v>
      </c>
      <c r="EC45" s="1" t="s">
        <v>18</v>
      </c>
      <c r="ED45" s="1" t="s">
        <v>18</v>
      </c>
      <c r="EE45" s="1" t="s">
        <v>18</v>
      </c>
      <c r="EF45" s="1" t="s">
        <v>18</v>
      </c>
      <c r="EG45" s="1" t="s">
        <v>18</v>
      </c>
      <c r="EH45" s="1" t="s">
        <v>18</v>
      </c>
      <c r="EI45" s="1" t="s">
        <v>18</v>
      </c>
      <c r="EJ45" s="1" t="s">
        <v>18</v>
      </c>
      <c r="EK45" s="1" t="s">
        <v>18</v>
      </c>
      <c r="EL45" s="1" t="s">
        <v>18</v>
      </c>
      <c r="EM45" s="1" t="s">
        <v>18</v>
      </c>
      <c r="EN45" s="1" t="s">
        <v>18</v>
      </c>
      <c r="EO45" s="1" t="s">
        <v>18</v>
      </c>
      <c r="EP45" s="1" t="s">
        <v>18</v>
      </c>
      <c r="EQ45" s="1" t="s">
        <v>18</v>
      </c>
      <c r="ER45" s="1" t="s">
        <v>18</v>
      </c>
      <c r="ES45" s="1" t="s">
        <v>18</v>
      </c>
      <c r="ET45" s="1" t="s">
        <v>18</v>
      </c>
      <c r="EU45" s="1" t="s">
        <v>18</v>
      </c>
      <c r="EV45" s="1" t="s">
        <v>18</v>
      </c>
      <c r="EW45" s="1" t="s">
        <v>18</v>
      </c>
      <c r="EX45" s="1" t="s">
        <v>18</v>
      </c>
      <c r="EY45" s="1" t="s">
        <v>18</v>
      </c>
      <c r="EZ45" s="1" t="s">
        <v>18</v>
      </c>
      <c r="FA45" s="1" t="s">
        <v>18</v>
      </c>
      <c r="FB45" s="1" t="s">
        <v>18</v>
      </c>
      <c r="FC45" s="1" t="s">
        <v>18</v>
      </c>
      <c r="FD45" s="1" t="s">
        <v>18</v>
      </c>
      <c r="FE45" s="1" t="s">
        <v>18</v>
      </c>
      <c r="FF45" s="1" t="s">
        <v>18</v>
      </c>
      <c r="FG45" s="1" t="s">
        <v>18</v>
      </c>
      <c r="FH45" s="1" t="s">
        <v>18</v>
      </c>
      <c r="FI45" s="1" t="s">
        <v>18</v>
      </c>
      <c r="GK45" s="1" t="s">
        <v>18</v>
      </c>
      <c r="GP45" s="1" t="s">
        <v>18</v>
      </c>
      <c r="GW45" s="1" t="s">
        <v>18</v>
      </c>
      <c r="HT45" s="1" t="s">
        <v>18</v>
      </c>
      <c r="IC45" s="1" t="s">
        <v>18</v>
      </c>
      <c r="IG45" s="1" t="s">
        <v>4</v>
      </c>
      <c r="IH45" s="1" t="s">
        <v>4</v>
      </c>
      <c r="II45" s="1" t="s">
        <v>18</v>
      </c>
      <c r="IJ45" s="1" t="s">
        <v>18</v>
      </c>
      <c r="IK45" s="1" t="s">
        <v>18</v>
      </c>
      <c r="IL45" s="1" t="s">
        <v>18</v>
      </c>
      <c r="IM45" s="1" t="s">
        <v>18</v>
      </c>
      <c r="IN45" s="1" t="s">
        <v>18</v>
      </c>
      <c r="IO45" s="1" t="s">
        <v>9</v>
      </c>
      <c r="IP45" s="1" t="s">
        <v>9</v>
      </c>
      <c r="IQ45" s="1" t="s">
        <v>9</v>
      </c>
      <c r="IR45" s="1" t="s">
        <v>5</v>
      </c>
      <c r="IS45" s="1" t="s">
        <v>9</v>
      </c>
      <c r="IT45" s="1" t="s">
        <v>5</v>
      </c>
      <c r="IU45" s="1" t="s">
        <v>9</v>
      </c>
      <c r="IV45" s="1" t="s">
        <v>9</v>
      </c>
      <c r="IW45" s="1" t="s">
        <v>9</v>
      </c>
      <c r="IX45" s="1" t="s">
        <v>9</v>
      </c>
      <c r="IY45" s="1" t="s">
        <v>4</v>
      </c>
      <c r="IZ45" s="1" t="s">
        <v>3</v>
      </c>
      <c r="JA45" s="1" t="s">
        <v>3</v>
      </c>
      <c r="JB45" s="1" t="s">
        <v>3</v>
      </c>
      <c r="JC45" s="1" t="s">
        <v>3</v>
      </c>
      <c r="JD45" s="1" t="s">
        <v>3</v>
      </c>
      <c r="JE45" s="1" t="s">
        <v>3</v>
      </c>
      <c r="JF45" s="1" t="s">
        <v>3</v>
      </c>
      <c r="JG45" s="1" t="s">
        <v>3</v>
      </c>
      <c r="JH45" s="1" t="s">
        <v>3</v>
      </c>
      <c r="JI45" s="1" t="s">
        <v>3</v>
      </c>
      <c r="JJ45" s="1" t="s">
        <v>3</v>
      </c>
      <c r="JK45" s="1" t="s">
        <v>1</v>
      </c>
      <c r="JL45" s="1" t="s">
        <v>1</v>
      </c>
      <c r="JM45" s="1" t="s">
        <v>2</v>
      </c>
      <c r="JN45" s="1" t="s">
        <v>1</v>
      </c>
      <c r="JO45" s="1" t="s">
        <v>1</v>
      </c>
      <c r="JP45" s="1" t="s">
        <v>2</v>
      </c>
      <c r="JQ45" s="1" t="s">
        <v>18</v>
      </c>
      <c r="JV45" s="1" t="s">
        <v>18</v>
      </c>
      <c r="KA45" s="1" t="s">
        <v>18</v>
      </c>
      <c r="KF45" s="1" t="s">
        <v>3</v>
      </c>
      <c r="KG45" s="1" t="s">
        <v>1</v>
      </c>
      <c r="KH45" s="1" t="s">
        <v>3</v>
      </c>
      <c r="KI45" s="1" t="s">
        <v>1</v>
      </c>
      <c r="KJ45" s="1" t="s">
        <v>52</v>
      </c>
      <c r="KK45" s="1" t="s">
        <v>52</v>
      </c>
      <c r="KL45" s="1" t="s">
        <v>18</v>
      </c>
      <c r="KP45" s="1" t="s">
        <v>18</v>
      </c>
    </row>
    <row r="46" spans="1:302" x14ac:dyDescent="0.2">
      <c r="A46" s="1" t="s">
        <v>0</v>
      </c>
      <c r="B46" s="1" t="s">
        <v>12</v>
      </c>
      <c r="C46" s="1" t="s">
        <v>55</v>
      </c>
      <c r="D46" s="1" t="s">
        <v>3</v>
      </c>
      <c r="E46" s="1" t="s">
        <v>3</v>
      </c>
      <c r="F46" s="1" t="s">
        <v>3</v>
      </c>
      <c r="G46" s="1" t="s">
        <v>54</v>
      </c>
      <c r="H46" s="1" t="s">
        <v>54</v>
      </c>
      <c r="I46" s="1" t="s">
        <v>4</v>
      </c>
      <c r="J46" s="1" t="s">
        <v>3</v>
      </c>
      <c r="K46" s="1" t="s">
        <v>3</v>
      </c>
      <c r="L46" s="1" t="s">
        <v>1</v>
      </c>
      <c r="M46" s="1" t="s">
        <v>3</v>
      </c>
      <c r="N46" s="1" t="s">
        <v>3</v>
      </c>
      <c r="O46" s="1" t="s">
        <v>1</v>
      </c>
      <c r="P46" s="1" t="s">
        <v>1</v>
      </c>
      <c r="Q46" s="1" t="s">
        <v>3</v>
      </c>
      <c r="R46" s="1" t="s">
        <v>3</v>
      </c>
      <c r="S46" s="1" t="s">
        <v>3</v>
      </c>
      <c r="T46" s="1" t="s">
        <v>3</v>
      </c>
      <c r="U46" s="1" t="s">
        <v>18</v>
      </c>
      <c r="AF46" s="1" t="s">
        <v>4</v>
      </c>
      <c r="AG46" s="1" t="s">
        <v>7</v>
      </c>
      <c r="AH46" s="1" t="s">
        <v>3</v>
      </c>
      <c r="AI46" s="1" t="s">
        <v>3</v>
      </c>
      <c r="AJ46" s="1" t="s">
        <v>3</v>
      </c>
      <c r="AK46" s="1" t="s">
        <v>3</v>
      </c>
      <c r="AL46" s="1" t="s">
        <v>3</v>
      </c>
      <c r="AM46" s="1" t="s">
        <v>18</v>
      </c>
      <c r="BI46" s="1" t="s">
        <v>4</v>
      </c>
      <c r="BJ46" s="1" t="s">
        <v>3</v>
      </c>
      <c r="BK46" s="1" t="s">
        <v>3</v>
      </c>
      <c r="BL46" s="1" t="s">
        <v>1</v>
      </c>
      <c r="BM46" s="1" t="s">
        <v>3</v>
      </c>
      <c r="BN46" s="1" t="s">
        <v>3</v>
      </c>
      <c r="BO46" s="1" t="s">
        <v>3</v>
      </c>
      <c r="BP46" s="1" t="s">
        <v>3</v>
      </c>
      <c r="BQ46" s="1" t="s">
        <v>3</v>
      </c>
      <c r="BR46" s="1" t="s">
        <v>3</v>
      </c>
      <c r="BS46" s="1" t="s">
        <v>18</v>
      </c>
      <c r="BT46" s="1" t="s">
        <v>18</v>
      </c>
      <c r="BU46" s="1" t="s">
        <v>18</v>
      </c>
      <c r="BV46" s="1" t="s">
        <v>18</v>
      </c>
      <c r="BW46" s="1" t="s">
        <v>18</v>
      </c>
      <c r="BX46" s="1" t="s">
        <v>18</v>
      </c>
      <c r="BY46" s="1" t="s">
        <v>18</v>
      </c>
      <c r="BZ46" s="1" t="s">
        <v>18</v>
      </c>
      <c r="CA46" s="1" t="s">
        <v>18</v>
      </c>
      <c r="CB46" s="1" t="s">
        <v>18</v>
      </c>
      <c r="CC46" s="1" t="s">
        <v>18</v>
      </c>
      <c r="CD46" s="1" t="s">
        <v>18</v>
      </c>
      <c r="CE46" s="1" t="s">
        <v>18</v>
      </c>
      <c r="CF46" s="1" t="s">
        <v>18</v>
      </c>
      <c r="CG46" s="1" t="s">
        <v>18</v>
      </c>
      <c r="CH46" s="1" t="s">
        <v>18</v>
      </c>
      <c r="CI46" s="1" t="s">
        <v>18</v>
      </c>
      <c r="CJ46" s="1" t="s">
        <v>18</v>
      </c>
      <c r="CK46" s="1" t="s">
        <v>18</v>
      </c>
      <c r="CL46" s="1" t="s">
        <v>18</v>
      </c>
      <c r="CM46" s="1" t="s">
        <v>18</v>
      </c>
      <c r="CN46" s="1" t="s">
        <v>18</v>
      </c>
      <c r="CO46" s="1" t="s">
        <v>18</v>
      </c>
      <c r="CP46" s="1" t="s">
        <v>18</v>
      </c>
      <c r="CQ46" s="1" t="s">
        <v>18</v>
      </c>
      <c r="CR46" s="1" t="s">
        <v>18</v>
      </c>
      <c r="CS46" s="1" t="s">
        <v>18</v>
      </c>
      <c r="CT46" s="1" t="s">
        <v>18</v>
      </c>
      <c r="CU46" s="1" t="s">
        <v>18</v>
      </c>
      <c r="CV46" s="1" t="s">
        <v>18</v>
      </c>
      <c r="CW46" s="1" t="s">
        <v>18</v>
      </c>
      <c r="CX46" s="1" t="s">
        <v>18</v>
      </c>
      <c r="CY46" s="1" t="s">
        <v>18</v>
      </c>
      <c r="CZ46" s="1" t="s">
        <v>18</v>
      </c>
      <c r="DA46" s="1" t="s">
        <v>18</v>
      </c>
      <c r="DB46" s="1" t="s">
        <v>18</v>
      </c>
      <c r="DC46" s="1" t="s">
        <v>18</v>
      </c>
      <c r="DD46" s="1" t="s">
        <v>18</v>
      </c>
      <c r="DE46" s="1" t="s">
        <v>18</v>
      </c>
      <c r="DF46" s="1" t="s">
        <v>18</v>
      </c>
      <c r="DG46" s="1" t="s">
        <v>18</v>
      </c>
      <c r="DH46" s="1" t="s">
        <v>18</v>
      </c>
      <c r="DI46" s="1" t="s">
        <v>18</v>
      </c>
      <c r="DJ46" s="1" t="s">
        <v>18</v>
      </c>
      <c r="DK46" s="1" t="s">
        <v>18</v>
      </c>
      <c r="DL46" s="1" t="s">
        <v>18</v>
      </c>
      <c r="DM46" s="1" t="s">
        <v>18</v>
      </c>
      <c r="DN46" s="1" t="s">
        <v>18</v>
      </c>
      <c r="DO46" s="1" t="s">
        <v>18</v>
      </c>
      <c r="DP46" s="1" t="s">
        <v>18</v>
      </c>
      <c r="DQ46" s="1" t="s">
        <v>18</v>
      </c>
      <c r="DR46" s="1" t="s">
        <v>18</v>
      </c>
      <c r="DS46" s="1" t="s">
        <v>18</v>
      </c>
      <c r="DT46" s="1" t="s">
        <v>18</v>
      </c>
      <c r="DU46" s="1" t="s">
        <v>18</v>
      </c>
      <c r="DV46" s="1" t="s">
        <v>18</v>
      </c>
      <c r="DW46" s="1" t="s">
        <v>18</v>
      </c>
      <c r="DX46" s="1" t="s">
        <v>18</v>
      </c>
      <c r="DY46" s="1" t="s">
        <v>18</v>
      </c>
      <c r="DZ46" s="1" t="s">
        <v>18</v>
      </c>
      <c r="EA46" s="1" t="s">
        <v>18</v>
      </c>
      <c r="EB46" s="1" t="s">
        <v>18</v>
      </c>
      <c r="EC46" s="1" t="s">
        <v>18</v>
      </c>
      <c r="ED46" s="1" t="s">
        <v>18</v>
      </c>
      <c r="EE46" s="1" t="s">
        <v>18</v>
      </c>
      <c r="EF46" s="1" t="s">
        <v>18</v>
      </c>
      <c r="EG46" s="1" t="s">
        <v>18</v>
      </c>
      <c r="EH46" s="1" t="s">
        <v>18</v>
      </c>
      <c r="EI46" s="1" t="s">
        <v>18</v>
      </c>
      <c r="EJ46" s="1" t="s">
        <v>18</v>
      </c>
      <c r="EK46" s="1" t="s">
        <v>18</v>
      </c>
      <c r="EL46" s="1" t="s">
        <v>18</v>
      </c>
      <c r="EM46" s="1" t="s">
        <v>18</v>
      </c>
      <c r="EN46" s="1" t="s">
        <v>18</v>
      </c>
      <c r="EO46" s="1" t="s">
        <v>18</v>
      </c>
      <c r="EP46" s="1" t="s">
        <v>18</v>
      </c>
      <c r="EQ46" s="1" t="s">
        <v>18</v>
      </c>
      <c r="ER46" s="1" t="s">
        <v>18</v>
      </c>
      <c r="ES46" s="1" t="s">
        <v>18</v>
      </c>
      <c r="ET46" s="1" t="s">
        <v>18</v>
      </c>
      <c r="EU46" s="1" t="s">
        <v>18</v>
      </c>
      <c r="EV46" s="1" t="s">
        <v>18</v>
      </c>
      <c r="EW46" s="1" t="s">
        <v>18</v>
      </c>
      <c r="EX46" s="1" t="s">
        <v>18</v>
      </c>
      <c r="EY46" s="1" t="s">
        <v>18</v>
      </c>
      <c r="EZ46" s="1" t="s">
        <v>18</v>
      </c>
      <c r="FA46" s="1" t="s">
        <v>18</v>
      </c>
      <c r="FB46" s="1" t="s">
        <v>18</v>
      </c>
      <c r="FC46" s="1" t="s">
        <v>18</v>
      </c>
      <c r="FD46" s="1" t="s">
        <v>18</v>
      </c>
      <c r="FE46" s="1" t="s">
        <v>18</v>
      </c>
      <c r="FF46" s="1" t="s">
        <v>18</v>
      </c>
      <c r="FG46" s="1" t="s">
        <v>18</v>
      </c>
      <c r="FH46" s="1" t="s">
        <v>18</v>
      </c>
      <c r="FI46" s="1" t="s">
        <v>18</v>
      </c>
      <c r="GK46" s="1" t="s">
        <v>18</v>
      </c>
      <c r="GP46" s="1" t="s">
        <v>4</v>
      </c>
      <c r="GQ46" s="1" t="s">
        <v>3</v>
      </c>
      <c r="GR46" s="1" t="s">
        <v>3</v>
      </c>
      <c r="GS46" s="1" t="s">
        <v>3</v>
      </c>
      <c r="GT46" s="1" t="s">
        <v>3</v>
      </c>
      <c r="GU46" s="1" t="s">
        <v>7</v>
      </c>
      <c r="GV46" s="1" t="s">
        <v>7</v>
      </c>
      <c r="GW46" s="1" t="s">
        <v>4</v>
      </c>
      <c r="GX46" s="1" t="s">
        <v>3</v>
      </c>
      <c r="GY46" s="1" t="s">
        <v>1</v>
      </c>
      <c r="GZ46" s="1" t="s">
        <v>7</v>
      </c>
      <c r="HA46" s="1" t="s">
        <v>3</v>
      </c>
      <c r="HB46" s="1" t="s">
        <v>3</v>
      </c>
      <c r="HC46" s="1" t="s">
        <v>3</v>
      </c>
      <c r="HD46" s="1" t="s">
        <v>3</v>
      </c>
      <c r="HE46" s="1" t="s">
        <v>3</v>
      </c>
      <c r="HF46" s="1" t="s">
        <v>52</v>
      </c>
      <c r="HG46" s="1" t="s">
        <v>3</v>
      </c>
      <c r="HH46" s="1" t="s">
        <v>3</v>
      </c>
      <c r="HI46" s="1" t="s">
        <v>1</v>
      </c>
      <c r="HJ46" s="1" t="s">
        <v>52</v>
      </c>
      <c r="HK46" s="1" t="s">
        <v>1</v>
      </c>
      <c r="HL46" s="1" t="s">
        <v>1</v>
      </c>
      <c r="HM46" s="1" t="s">
        <v>3</v>
      </c>
      <c r="HN46" s="1" t="s">
        <v>7</v>
      </c>
      <c r="HO46" s="1" t="s">
        <v>3</v>
      </c>
      <c r="HP46" s="1" t="s">
        <v>3</v>
      </c>
      <c r="HQ46" s="1" t="s">
        <v>3</v>
      </c>
      <c r="HR46" s="1" t="s">
        <v>3</v>
      </c>
      <c r="HS46" s="1" t="s">
        <v>3</v>
      </c>
      <c r="HT46" s="1" t="s">
        <v>18</v>
      </c>
      <c r="IC46" s="1" t="s">
        <v>18</v>
      </c>
      <c r="IG46" s="1" t="s">
        <v>4</v>
      </c>
      <c r="IH46" s="1" t="s">
        <v>18</v>
      </c>
      <c r="II46" s="1" t="s">
        <v>18</v>
      </c>
      <c r="IJ46" s="1" t="s">
        <v>18</v>
      </c>
      <c r="IK46" s="1" t="s">
        <v>18</v>
      </c>
      <c r="IL46" s="1" t="s">
        <v>18</v>
      </c>
      <c r="IM46" s="1" t="s">
        <v>18</v>
      </c>
      <c r="IN46" s="1" t="s">
        <v>18</v>
      </c>
      <c r="IO46" s="1" t="s">
        <v>6</v>
      </c>
      <c r="IP46" s="1" t="s">
        <v>9</v>
      </c>
      <c r="IQ46" s="1" t="s">
        <v>6</v>
      </c>
      <c r="IR46" s="1" t="s">
        <v>9</v>
      </c>
      <c r="IS46" s="1" t="s">
        <v>9</v>
      </c>
      <c r="IT46" s="1" t="s">
        <v>9</v>
      </c>
      <c r="IU46" s="1" t="s">
        <v>9</v>
      </c>
      <c r="IV46" s="1" t="s">
        <v>9</v>
      </c>
      <c r="IW46" s="1" t="s">
        <v>9</v>
      </c>
      <c r="IX46" s="1" t="s">
        <v>5</v>
      </c>
      <c r="IY46" s="1" t="s">
        <v>4</v>
      </c>
      <c r="IZ46" s="1" t="s">
        <v>3</v>
      </c>
      <c r="JA46" s="1" t="s">
        <v>3</v>
      </c>
      <c r="JB46" s="1" t="s">
        <v>3</v>
      </c>
      <c r="JC46" s="1" t="s">
        <v>1</v>
      </c>
      <c r="JD46" s="1" t="s">
        <v>3</v>
      </c>
      <c r="JE46" s="1" t="s">
        <v>1</v>
      </c>
      <c r="JF46" s="1" t="s">
        <v>53</v>
      </c>
      <c r="JG46" s="1" t="s">
        <v>1</v>
      </c>
      <c r="JH46" s="1" t="s">
        <v>1</v>
      </c>
      <c r="JI46" s="1" t="s">
        <v>54</v>
      </c>
      <c r="JJ46" s="1" t="s">
        <v>54</v>
      </c>
      <c r="JK46" s="1" t="s">
        <v>3</v>
      </c>
      <c r="JL46" s="1" t="s">
        <v>3</v>
      </c>
      <c r="JM46" s="1" t="s">
        <v>54</v>
      </c>
      <c r="JN46" s="1" t="s">
        <v>1</v>
      </c>
      <c r="JO46" s="1" t="s">
        <v>3</v>
      </c>
      <c r="JP46" s="1" t="s">
        <v>3</v>
      </c>
      <c r="JQ46" s="1" t="s">
        <v>18</v>
      </c>
      <c r="JV46" s="1" t="s">
        <v>18</v>
      </c>
      <c r="KA46" s="1" t="s">
        <v>18</v>
      </c>
      <c r="KF46" s="1" t="s">
        <v>1</v>
      </c>
      <c r="KG46" s="1" t="s">
        <v>54</v>
      </c>
      <c r="KH46" s="1" t="s">
        <v>1</v>
      </c>
      <c r="KI46" s="1" t="s">
        <v>1</v>
      </c>
      <c r="KJ46" s="1" t="s">
        <v>1</v>
      </c>
      <c r="KK46" s="1" t="s">
        <v>1</v>
      </c>
      <c r="KL46" s="1" t="s">
        <v>4</v>
      </c>
      <c r="KM46" s="1" t="s">
        <v>1</v>
      </c>
      <c r="KN46" s="1" t="s">
        <v>1</v>
      </c>
      <c r="KO46" s="1" t="s">
        <v>1</v>
      </c>
      <c r="KP46" s="1" t="s">
        <v>18</v>
      </c>
    </row>
    <row r="47" spans="1:302" x14ac:dyDescent="0.2">
      <c r="A47" s="1" t="s">
        <v>11</v>
      </c>
      <c r="B47" s="1" t="s">
        <v>12</v>
      </c>
      <c r="C47" s="1" t="s">
        <v>55</v>
      </c>
      <c r="D47" s="1" t="s">
        <v>3</v>
      </c>
      <c r="E47" s="1" t="s">
        <v>3</v>
      </c>
      <c r="F47" s="1" t="s">
        <v>3</v>
      </c>
      <c r="G47" s="1" t="s">
        <v>3</v>
      </c>
      <c r="H47" s="1" t="s">
        <v>3</v>
      </c>
      <c r="I47" s="1" t="s">
        <v>18</v>
      </c>
      <c r="U47" s="1" t="s">
        <v>18</v>
      </c>
      <c r="AF47" s="1" t="s">
        <v>18</v>
      </c>
      <c r="AM47" s="1" t="s">
        <v>18</v>
      </c>
      <c r="BI47" s="1" t="s">
        <v>18</v>
      </c>
      <c r="BS47" s="1" t="s">
        <v>4</v>
      </c>
      <c r="BT47" s="1" t="s">
        <v>18</v>
      </c>
      <c r="BU47" s="1" t="s">
        <v>4</v>
      </c>
      <c r="BV47" s="1" t="s">
        <v>18</v>
      </c>
      <c r="BW47" s="1" t="s">
        <v>18</v>
      </c>
      <c r="BX47" s="1" t="s">
        <v>18</v>
      </c>
      <c r="BY47" s="1" t="s">
        <v>18</v>
      </c>
      <c r="BZ47" s="1" t="s">
        <v>18</v>
      </c>
      <c r="CA47" s="1" t="s">
        <v>18</v>
      </c>
      <c r="CB47" s="1" t="s">
        <v>18</v>
      </c>
      <c r="CC47" s="1" t="s">
        <v>18</v>
      </c>
      <c r="CD47" s="1" t="s">
        <v>18</v>
      </c>
      <c r="CE47" s="1" t="s">
        <v>18</v>
      </c>
      <c r="CF47" s="1" t="s">
        <v>18</v>
      </c>
      <c r="CG47" s="1" t="s">
        <v>18</v>
      </c>
      <c r="CH47" s="1" t="s">
        <v>18</v>
      </c>
      <c r="CI47" s="1" t="s">
        <v>18</v>
      </c>
      <c r="CJ47" s="1" t="s">
        <v>18</v>
      </c>
      <c r="CK47" s="1" t="s">
        <v>18</v>
      </c>
      <c r="CL47" s="1" t="s">
        <v>18</v>
      </c>
      <c r="CM47" s="1" t="s">
        <v>18</v>
      </c>
      <c r="CN47" s="1" t="s">
        <v>18</v>
      </c>
      <c r="CO47" s="1" t="s">
        <v>18</v>
      </c>
      <c r="CP47" s="1" t="s">
        <v>4</v>
      </c>
      <c r="CQ47" s="1" t="s">
        <v>18</v>
      </c>
      <c r="CR47" s="1" t="s">
        <v>18</v>
      </c>
      <c r="CS47" s="1" t="s">
        <v>18</v>
      </c>
      <c r="CT47" s="1" t="s">
        <v>18</v>
      </c>
      <c r="CU47" s="1" t="s">
        <v>18</v>
      </c>
      <c r="CV47" s="1" t="s">
        <v>18</v>
      </c>
      <c r="CW47" s="1" t="s">
        <v>18</v>
      </c>
      <c r="CX47" s="1" t="s">
        <v>18</v>
      </c>
      <c r="CY47" s="1" t="s">
        <v>18</v>
      </c>
      <c r="CZ47" s="1" t="s">
        <v>18</v>
      </c>
      <c r="DA47" s="1" t="s">
        <v>18</v>
      </c>
      <c r="DB47" s="1" t="s">
        <v>18</v>
      </c>
      <c r="DC47" s="1" t="s">
        <v>18</v>
      </c>
      <c r="DD47" s="1" t="s">
        <v>18</v>
      </c>
      <c r="DE47" s="1" t="s">
        <v>18</v>
      </c>
      <c r="DF47" s="1" t="s">
        <v>18</v>
      </c>
      <c r="DG47" s="1" t="s">
        <v>18</v>
      </c>
      <c r="DH47" s="1" t="s">
        <v>18</v>
      </c>
      <c r="DI47" s="1" t="s">
        <v>18</v>
      </c>
      <c r="DJ47" s="1" t="s">
        <v>18</v>
      </c>
      <c r="DK47" s="1" t="s">
        <v>18</v>
      </c>
      <c r="DL47" s="1" t="s">
        <v>18</v>
      </c>
      <c r="DM47" s="1" t="s">
        <v>18</v>
      </c>
      <c r="DN47" s="1" t="s">
        <v>18</v>
      </c>
      <c r="DO47" s="1" t="s">
        <v>18</v>
      </c>
      <c r="DP47" s="1" t="s">
        <v>18</v>
      </c>
      <c r="DQ47" s="1" t="s">
        <v>18</v>
      </c>
      <c r="DR47" s="1" t="s">
        <v>18</v>
      </c>
      <c r="DS47" s="1" t="s">
        <v>18</v>
      </c>
      <c r="DT47" s="1" t="s">
        <v>18</v>
      </c>
      <c r="DU47" s="1" t="s">
        <v>18</v>
      </c>
      <c r="DV47" s="1" t="s">
        <v>18</v>
      </c>
      <c r="DW47" s="1" t="s">
        <v>18</v>
      </c>
      <c r="DX47" s="1" t="s">
        <v>18</v>
      </c>
      <c r="DY47" s="1" t="s">
        <v>18</v>
      </c>
      <c r="DZ47" s="1" t="s">
        <v>18</v>
      </c>
      <c r="EA47" s="1" t="s">
        <v>18</v>
      </c>
      <c r="EB47" s="1" t="s">
        <v>18</v>
      </c>
      <c r="EC47" s="1" t="s">
        <v>18</v>
      </c>
      <c r="ED47" s="1" t="s">
        <v>18</v>
      </c>
      <c r="EE47" s="1" t="s">
        <v>18</v>
      </c>
      <c r="EF47" s="1" t="s">
        <v>18</v>
      </c>
      <c r="EG47" s="1" t="s">
        <v>18</v>
      </c>
      <c r="EH47" s="1" t="s">
        <v>18</v>
      </c>
      <c r="EI47" s="1" t="s">
        <v>18</v>
      </c>
      <c r="EJ47" s="1" t="s">
        <v>18</v>
      </c>
      <c r="EK47" s="1" t="s">
        <v>18</v>
      </c>
      <c r="EL47" s="1" t="s">
        <v>18</v>
      </c>
      <c r="EM47" s="1" t="s">
        <v>18</v>
      </c>
      <c r="EN47" s="1" t="s">
        <v>18</v>
      </c>
      <c r="EO47" s="1" t="s">
        <v>18</v>
      </c>
      <c r="EP47" s="1" t="s">
        <v>18</v>
      </c>
      <c r="EQ47" s="1" t="s">
        <v>18</v>
      </c>
      <c r="ER47" s="1" t="s">
        <v>18</v>
      </c>
      <c r="ES47" s="1" t="s">
        <v>18</v>
      </c>
      <c r="ET47" s="1" t="s">
        <v>18</v>
      </c>
      <c r="EU47" s="1" t="s">
        <v>18</v>
      </c>
      <c r="EV47" s="1" t="s">
        <v>18</v>
      </c>
      <c r="EW47" s="1" t="s">
        <v>18</v>
      </c>
      <c r="EX47" s="1" t="s">
        <v>18</v>
      </c>
      <c r="EY47" s="1" t="s">
        <v>18</v>
      </c>
      <c r="EZ47" s="1" t="s">
        <v>18</v>
      </c>
      <c r="FA47" s="1" t="s">
        <v>18</v>
      </c>
      <c r="FB47" s="1" t="s">
        <v>18</v>
      </c>
      <c r="FC47" s="1" t="s">
        <v>18</v>
      </c>
      <c r="FD47" s="1" t="s">
        <v>18</v>
      </c>
      <c r="FE47" s="1" t="s">
        <v>18</v>
      </c>
      <c r="FF47" s="1" t="s">
        <v>18</v>
      </c>
      <c r="FG47" s="1" t="s">
        <v>18</v>
      </c>
      <c r="FH47" s="1" t="s">
        <v>18</v>
      </c>
      <c r="FI47" s="1" t="s">
        <v>18</v>
      </c>
      <c r="FJ47" s="1" t="s">
        <v>3</v>
      </c>
      <c r="FK47" s="1" t="s">
        <v>3</v>
      </c>
      <c r="FL47" s="1" t="s">
        <v>3</v>
      </c>
      <c r="FM47" s="1" t="s">
        <v>3</v>
      </c>
      <c r="FN47" s="1" t="s">
        <v>1</v>
      </c>
      <c r="FO47" s="1" t="s">
        <v>3</v>
      </c>
      <c r="FP47" s="1" t="s">
        <v>3</v>
      </c>
      <c r="FQ47" s="1" t="s">
        <v>3</v>
      </c>
      <c r="FR47" s="1" t="s">
        <v>3</v>
      </c>
      <c r="FS47" s="1" t="s">
        <v>3</v>
      </c>
      <c r="FT47" s="1" t="s">
        <v>3</v>
      </c>
      <c r="FU47" s="1" t="s">
        <v>3</v>
      </c>
      <c r="FV47" s="1" t="s">
        <v>3</v>
      </c>
      <c r="FW47" s="1" t="s">
        <v>3</v>
      </c>
      <c r="FX47" s="1" t="s">
        <v>3</v>
      </c>
      <c r="FY47" s="1" t="s">
        <v>3</v>
      </c>
      <c r="FZ47" s="1" t="s">
        <v>3</v>
      </c>
      <c r="GA47" s="1" t="s">
        <v>3</v>
      </c>
      <c r="GB47" s="1" t="s">
        <v>3</v>
      </c>
      <c r="GC47" s="1" t="s">
        <v>3</v>
      </c>
      <c r="GD47" s="1" t="s">
        <v>3</v>
      </c>
      <c r="GE47" s="1" t="s">
        <v>3</v>
      </c>
      <c r="GF47" s="1" t="s">
        <v>3</v>
      </c>
      <c r="GG47" s="1" t="s">
        <v>3</v>
      </c>
      <c r="GH47" s="1" t="s">
        <v>3</v>
      </c>
      <c r="GI47" s="1" t="s">
        <v>3</v>
      </c>
      <c r="GJ47" s="1" t="s">
        <v>7</v>
      </c>
      <c r="GK47" s="1" t="s">
        <v>18</v>
      </c>
      <c r="GP47" s="1" t="s">
        <v>18</v>
      </c>
      <c r="GW47" s="1" t="s">
        <v>18</v>
      </c>
      <c r="HT47" s="1" t="s">
        <v>18</v>
      </c>
      <c r="IC47" s="1" t="s">
        <v>18</v>
      </c>
      <c r="IG47" s="1" t="s">
        <v>18</v>
      </c>
      <c r="IH47" s="1" t="s">
        <v>18</v>
      </c>
      <c r="II47" s="1" t="s">
        <v>18</v>
      </c>
      <c r="IJ47" s="1" t="s">
        <v>4</v>
      </c>
      <c r="IK47" s="1" t="s">
        <v>18</v>
      </c>
      <c r="IL47" s="1" t="s">
        <v>18</v>
      </c>
      <c r="IM47" s="1" t="s">
        <v>18</v>
      </c>
      <c r="IN47" s="1" t="s">
        <v>18</v>
      </c>
      <c r="IO47" s="1" t="s">
        <v>9</v>
      </c>
      <c r="IP47" s="1" t="s">
        <v>9</v>
      </c>
      <c r="IQ47" s="1" t="s">
        <v>9</v>
      </c>
      <c r="IR47" s="1" t="s">
        <v>9</v>
      </c>
      <c r="IS47" s="1" t="s">
        <v>9</v>
      </c>
      <c r="IT47" s="1" t="s">
        <v>9</v>
      </c>
      <c r="IU47" s="1" t="s">
        <v>9</v>
      </c>
      <c r="IV47" s="1" t="s">
        <v>9</v>
      </c>
      <c r="IW47" s="1" t="s">
        <v>9</v>
      </c>
      <c r="IX47" s="1" t="s">
        <v>9</v>
      </c>
      <c r="IY47" s="1" t="s">
        <v>18</v>
      </c>
      <c r="JG47" s="1" t="s">
        <v>3</v>
      </c>
      <c r="JH47" s="1" t="s">
        <v>3</v>
      </c>
      <c r="JI47" s="1" t="s">
        <v>3</v>
      </c>
      <c r="JJ47" s="1" t="s">
        <v>3</v>
      </c>
      <c r="JK47" s="1" t="s">
        <v>1</v>
      </c>
      <c r="JL47" s="1" t="s">
        <v>1</v>
      </c>
      <c r="JM47" s="1" t="s">
        <v>1</v>
      </c>
      <c r="JN47" s="1" t="s">
        <v>1</v>
      </c>
      <c r="JO47" s="1" t="s">
        <v>1</v>
      </c>
      <c r="JP47" s="1" t="s">
        <v>1</v>
      </c>
      <c r="JQ47" s="1" t="s">
        <v>18</v>
      </c>
      <c r="JV47" s="1" t="s">
        <v>18</v>
      </c>
      <c r="KA47" s="1" t="s">
        <v>18</v>
      </c>
      <c r="KF47" s="1" t="s">
        <v>3</v>
      </c>
      <c r="KG47" s="1" t="s">
        <v>3</v>
      </c>
      <c r="KH47" s="1" t="s">
        <v>3</v>
      </c>
      <c r="KI47" s="1" t="s">
        <v>3</v>
      </c>
      <c r="KJ47" s="1" t="s">
        <v>3</v>
      </c>
      <c r="KK47" s="1" t="s">
        <v>3</v>
      </c>
      <c r="KL47" s="1" t="s">
        <v>4</v>
      </c>
      <c r="KM47" s="1" t="s">
        <v>1</v>
      </c>
      <c r="KN47" s="1" t="s">
        <v>1</v>
      </c>
      <c r="KO47" s="1" t="s">
        <v>1</v>
      </c>
      <c r="KP47" s="1" t="s">
        <v>18</v>
      </c>
    </row>
    <row r="48" spans="1:302" x14ac:dyDescent="0.2">
      <c r="A48" s="1" t="s">
        <v>0</v>
      </c>
      <c r="B48" s="1" t="s">
        <v>12</v>
      </c>
      <c r="C48" s="1" t="s">
        <v>55</v>
      </c>
      <c r="D48" s="1" t="s">
        <v>54</v>
      </c>
      <c r="E48" s="1" t="s">
        <v>54</v>
      </c>
      <c r="F48" s="1" t="s">
        <v>54</v>
      </c>
      <c r="G48" s="1" t="s">
        <v>2</v>
      </c>
      <c r="H48" s="1" t="s">
        <v>2</v>
      </c>
      <c r="I48" s="1" t="s">
        <v>4</v>
      </c>
      <c r="J48" s="1" t="s">
        <v>1</v>
      </c>
      <c r="K48" s="1" t="s">
        <v>2</v>
      </c>
      <c r="L48" s="1" t="s">
        <v>2</v>
      </c>
      <c r="M48" s="1" t="s">
        <v>1</v>
      </c>
      <c r="N48" s="1" t="s">
        <v>1</v>
      </c>
      <c r="O48" s="1" t="s">
        <v>2</v>
      </c>
      <c r="P48" s="1" t="s">
        <v>52</v>
      </c>
      <c r="Q48" s="1" t="s">
        <v>1</v>
      </c>
      <c r="R48" s="1" t="s">
        <v>53</v>
      </c>
      <c r="S48" s="1" t="s">
        <v>1</v>
      </c>
      <c r="T48" s="1" t="s">
        <v>53</v>
      </c>
      <c r="U48" s="1" t="s">
        <v>4</v>
      </c>
      <c r="V48" s="1" t="s">
        <v>52</v>
      </c>
      <c r="W48" s="1" t="s">
        <v>52</v>
      </c>
      <c r="X48" s="1" t="s">
        <v>1</v>
      </c>
      <c r="Y48" s="1" t="s">
        <v>52</v>
      </c>
      <c r="Z48" s="1" t="s">
        <v>52</v>
      </c>
      <c r="AA48" s="1" t="s">
        <v>52</v>
      </c>
      <c r="AB48" s="1" t="s">
        <v>52</v>
      </c>
      <c r="AC48" s="1" t="s">
        <v>52</v>
      </c>
      <c r="AD48" s="1" t="s">
        <v>2</v>
      </c>
      <c r="AE48" s="1" t="s">
        <v>1</v>
      </c>
      <c r="AF48" s="1" t="s">
        <v>18</v>
      </c>
      <c r="AM48" s="1" t="s">
        <v>18</v>
      </c>
      <c r="BI48" s="1" t="s">
        <v>18</v>
      </c>
      <c r="BS48" s="1" t="s">
        <v>18</v>
      </c>
      <c r="BT48" s="1" t="s">
        <v>18</v>
      </c>
      <c r="BU48" s="1" t="s">
        <v>18</v>
      </c>
      <c r="BV48" s="1" t="s">
        <v>18</v>
      </c>
      <c r="BW48" s="1" t="s">
        <v>18</v>
      </c>
      <c r="BX48" s="1" t="s">
        <v>18</v>
      </c>
      <c r="BY48" s="1" t="s">
        <v>18</v>
      </c>
      <c r="BZ48" s="1" t="s">
        <v>18</v>
      </c>
      <c r="CA48" s="1" t="s">
        <v>18</v>
      </c>
      <c r="CB48" s="1" t="s">
        <v>18</v>
      </c>
      <c r="CC48" s="1" t="s">
        <v>18</v>
      </c>
      <c r="CD48" s="1" t="s">
        <v>18</v>
      </c>
      <c r="CE48" s="1" t="s">
        <v>18</v>
      </c>
      <c r="CF48" s="1" t="s">
        <v>18</v>
      </c>
      <c r="CG48" s="1" t="s">
        <v>18</v>
      </c>
      <c r="CH48" s="1" t="s">
        <v>18</v>
      </c>
      <c r="CI48" s="1" t="s">
        <v>18</v>
      </c>
      <c r="CJ48" s="1" t="s">
        <v>18</v>
      </c>
      <c r="CK48" s="1" t="s">
        <v>18</v>
      </c>
      <c r="CL48" s="1" t="s">
        <v>18</v>
      </c>
      <c r="CM48" s="1" t="s">
        <v>18</v>
      </c>
      <c r="CN48" s="1" t="s">
        <v>18</v>
      </c>
      <c r="CO48" s="1" t="s">
        <v>18</v>
      </c>
      <c r="CP48" s="1" t="s">
        <v>18</v>
      </c>
      <c r="CQ48" s="1" t="s">
        <v>18</v>
      </c>
      <c r="CR48" s="1" t="s">
        <v>18</v>
      </c>
      <c r="CS48" s="1" t="s">
        <v>18</v>
      </c>
      <c r="CT48" s="1" t="s">
        <v>18</v>
      </c>
      <c r="CU48" s="1" t="s">
        <v>18</v>
      </c>
      <c r="CV48" s="1" t="s">
        <v>18</v>
      </c>
      <c r="CW48" s="1" t="s">
        <v>18</v>
      </c>
      <c r="CX48" s="1" t="s">
        <v>18</v>
      </c>
      <c r="CY48" s="1" t="s">
        <v>18</v>
      </c>
      <c r="CZ48" s="1" t="s">
        <v>18</v>
      </c>
      <c r="DA48" s="1" t="s">
        <v>18</v>
      </c>
      <c r="DB48" s="1" t="s">
        <v>18</v>
      </c>
      <c r="DC48" s="1" t="s">
        <v>18</v>
      </c>
      <c r="DD48" s="1" t="s">
        <v>18</v>
      </c>
      <c r="DE48" s="1" t="s">
        <v>18</v>
      </c>
      <c r="DF48" s="1" t="s">
        <v>18</v>
      </c>
      <c r="DG48" s="1" t="s">
        <v>18</v>
      </c>
      <c r="DH48" s="1" t="s">
        <v>18</v>
      </c>
      <c r="DI48" s="1" t="s">
        <v>18</v>
      </c>
      <c r="DJ48" s="1" t="s">
        <v>18</v>
      </c>
      <c r="DK48" s="1" t="s">
        <v>18</v>
      </c>
      <c r="DL48" s="1" t="s">
        <v>18</v>
      </c>
      <c r="DM48" s="1" t="s">
        <v>18</v>
      </c>
      <c r="DN48" s="1" t="s">
        <v>18</v>
      </c>
      <c r="DO48" s="1" t="s">
        <v>18</v>
      </c>
      <c r="DP48" s="1" t="s">
        <v>18</v>
      </c>
      <c r="DQ48" s="1" t="s">
        <v>18</v>
      </c>
      <c r="DR48" s="1" t="s">
        <v>18</v>
      </c>
      <c r="DS48" s="1" t="s">
        <v>18</v>
      </c>
      <c r="DT48" s="1" t="s">
        <v>18</v>
      </c>
      <c r="DU48" s="1" t="s">
        <v>18</v>
      </c>
      <c r="DV48" s="1" t="s">
        <v>18</v>
      </c>
      <c r="DW48" s="1" t="s">
        <v>18</v>
      </c>
      <c r="DX48" s="1" t="s">
        <v>18</v>
      </c>
      <c r="DY48" s="1" t="s">
        <v>18</v>
      </c>
      <c r="DZ48" s="1" t="s">
        <v>18</v>
      </c>
      <c r="EA48" s="1" t="s">
        <v>18</v>
      </c>
      <c r="EB48" s="1" t="s">
        <v>18</v>
      </c>
      <c r="EC48" s="1" t="s">
        <v>18</v>
      </c>
      <c r="ED48" s="1" t="s">
        <v>18</v>
      </c>
      <c r="EE48" s="1" t="s">
        <v>18</v>
      </c>
      <c r="EF48" s="1" t="s">
        <v>18</v>
      </c>
      <c r="EG48" s="1" t="s">
        <v>18</v>
      </c>
      <c r="EH48" s="1" t="s">
        <v>18</v>
      </c>
      <c r="EI48" s="1" t="s">
        <v>18</v>
      </c>
      <c r="EJ48" s="1" t="s">
        <v>18</v>
      </c>
      <c r="EK48" s="1" t="s">
        <v>18</v>
      </c>
      <c r="EL48" s="1" t="s">
        <v>18</v>
      </c>
      <c r="EM48" s="1" t="s">
        <v>18</v>
      </c>
      <c r="EN48" s="1" t="s">
        <v>18</v>
      </c>
      <c r="EO48" s="1" t="s">
        <v>18</v>
      </c>
      <c r="EP48" s="1" t="s">
        <v>18</v>
      </c>
      <c r="EQ48" s="1" t="s">
        <v>18</v>
      </c>
      <c r="ER48" s="1" t="s">
        <v>18</v>
      </c>
      <c r="ES48" s="1" t="s">
        <v>18</v>
      </c>
      <c r="ET48" s="1" t="s">
        <v>18</v>
      </c>
      <c r="EU48" s="1" t="s">
        <v>18</v>
      </c>
      <c r="EV48" s="1" t="s">
        <v>18</v>
      </c>
      <c r="EW48" s="1" t="s">
        <v>18</v>
      </c>
      <c r="EX48" s="1" t="s">
        <v>18</v>
      </c>
      <c r="EY48" s="1" t="s">
        <v>18</v>
      </c>
      <c r="EZ48" s="1" t="s">
        <v>18</v>
      </c>
      <c r="FA48" s="1" t="s">
        <v>18</v>
      </c>
      <c r="FB48" s="1" t="s">
        <v>18</v>
      </c>
      <c r="FC48" s="1" t="s">
        <v>18</v>
      </c>
      <c r="FD48" s="1" t="s">
        <v>18</v>
      </c>
      <c r="FE48" s="1" t="s">
        <v>18</v>
      </c>
      <c r="FF48" s="1" t="s">
        <v>18</v>
      </c>
      <c r="FG48" s="1" t="s">
        <v>18</v>
      </c>
      <c r="FH48" s="1" t="s">
        <v>18</v>
      </c>
      <c r="FI48" s="1" t="s">
        <v>18</v>
      </c>
      <c r="GK48" s="1" t="s">
        <v>18</v>
      </c>
      <c r="GP48" s="1" t="s">
        <v>4</v>
      </c>
      <c r="GQ48" s="1" t="s">
        <v>1</v>
      </c>
      <c r="GR48" s="1" t="s">
        <v>3</v>
      </c>
      <c r="GS48" s="1" t="s">
        <v>3</v>
      </c>
      <c r="GT48" s="1" t="s">
        <v>3</v>
      </c>
      <c r="GU48" s="1" t="s">
        <v>3</v>
      </c>
      <c r="GV48" s="1" t="s">
        <v>3</v>
      </c>
      <c r="GW48" s="1" t="s">
        <v>18</v>
      </c>
      <c r="HT48" s="1" t="s">
        <v>18</v>
      </c>
      <c r="IC48" s="1" t="s">
        <v>18</v>
      </c>
      <c r="IG48" s="1" t="s">
        <v>4</v>
      </c>
      <c r="IH48" s="1" t="s">
        <v>4</v>
      </c>
      <c r="II48" s="1" t="s">
        <v>18</v>
      </c>
      <c r="IJ48" s="1" t="s">
        <v>18</v>
      </c>
      <c r="IK48" s="1" t="s">
        <v>18</v>
      </c>
      <c r="IL48" s="1" t="s">
        <v>18</v>
      </c>
      <c r="IM48" s="1" t="s">
        <v>18</v>
      </c>
      <c r="IN48" s="1" t="s">
        <v>18</v>
      </c>
      <c r="IO48" s="1" t="s">
        <v>9</v>
      </c>
      <c r="IP48" s="1" t="s">
        <v>9</v>
      </c>
      <c r="IQ48" s="1" t="s">
        <v>8</v>
      </c>
      <c r="IR48" s="1" t="s">
        <v>8</v>
      </c>
      <c r="IS48" s="1" t="s">
        <v>8</v>
      </c>
      <c r="IT48" s="1" t="s">
        <v>9</v>
      </c>
      <c r="IU48" s="1" t="s">
        <v>9</v>
      </c>
      <c r="IV48" s="1" t="s">
        <v>9</v>
      </c>
      <c r="IW48" s="1" t="s">
        <v>9</v>
      </c>
      <c r="IX48" s="1" t="s">
        <v>9</v>
      </c>
      <c r="IY48" s="1" t="s">
        <v>4</v>
      </c>
      <c r="IZ48" s="1" t="s">
        <v>2</v>
      </c>
      <c r="JA48" s="1" t="s">
        <v>2</v>
      </c>
      <c r="JB48" s="1" t="s">
        <v>2</v>
      </c>
      <c r="JC48" s="1" t="s">
        <v>1</v>
      </c>
      <c r="JD48" s="1" t="s">
        <v>1</v>
      </c>
      <c r="JE48" s="1" t="s">
        <v>1</v>
      </c>
      <c r="JF48" s="1" t="s">
        <v>53</v>
      </c>
      <c r="JG48" s="1" t="s">
        <v>52</v>
      </c>
      <c r="JH48" s="1" t="s">
        <v>52</v>
      </c>
      <c r="JI48" s="1" t="s">
        <v>54</v>
      </c>
      <c r="JJ48" s="1" t="s">
        <v>54</v>
      </c>
      <c r="JK48" s="1" t="s">
        <v>54</v>
      </c>
      <c r="JL48" s="1" t="s">
        <v>54</v>
      </c>
      <c r="JM48" s="1" t="s">
        <v>54</v>
      </c>
      <c r="JN48" s="1" t="s">
        <v>54</v>
      </c>
      <c r="JO48" s="1" t="s">
        <v>52</v>
      </c>
      <c r="JP48" s="1" t="s">
        <v>2</v>
      </c>
      <c r="JQ48" s="1" t="s">
        <v>18</v>
      </c>
      <c r="JV48" s="1" t="s">
        <v>18</v>
      </c>
      <c r="KA48" s="1" t="s">
        <v>18</v>
      </c>
      <c r="KF48" s="1" t="s">
        <v>1</v>
      </c>
      <c r="KG48" s="1" t="s">
        <v>1</v>
      </c>
      <c r="KH48" s="1" t="s">
        <v>1</v>
      </c>
      <c r="KI48" s="1" t="s">
        <v>1</v>
      </c>
      <c r="KJ48" s="1" t="s">
        <v>1</v>
      </c>
      <c r="KK48" s="1" t="s">
        <v>1</v>
      </c>
      <c r="KL48" s="1" t="s">
        <v>4</v>
      </c>
      <c r="KM48" s="1" t="s">
        <v>3</v>
      </c>
      <c r="KN48" s="1" t="s">
        <v>3</v>
      </c>
      <c r="KO48" s="1" t="s">
        <v>3</v>
      </c>
      <c r="KP48" s="1" t="s">
        <v>18</v>
      </c>
    </row>
    <row r="49" spans="1:302" x14ac:dyDescent="0.2">
      <c r="A49" s="1" t="s">
        <v>11</v>
      </c>
      <c r="B49" s="1" t="s">
        <v>12</v>
      </c>
      <c r="C49" s="1" t="s">
        <v>55</v>
      </c>
      <c r="D49" s="1" t="s">
        <v>7</v>
      </c>
      <c r="E49" s="1" t="s">
        <v>54</v>
      </c>
      <c r="F49" s="1" t="s">
        <v>54</v>
      </c>
      <c r="G49" s="1" t="s">
        <v>7</v>
      </c>
      <c r="H49" s="1" t="s">
        <v>7</v>
      </c>
      <c r="I49" s="1" t="s">
        <v>18</v>
      </c>
      <c r="U49" s="1" t="s">
        <v>18</v>
      </c>
      <c r="AF49" s="1" t="s">
        <v>18</v>
      </c>
      <c r="AM49" s="1" t="s">
        <v>4</v>
      </c>
      <c r="AN49" s="1" t="s">
        <v>3</v>
      </c>
      <c r="AO49" s="1" t="s">
        <v>7</v>
      </c>
      <c r="AP49" s="1" t="s">
        <v>3</v>
      </c>
      <c r="AQ49" s="1" t="s">
        <v>3</v>
      </c>
      <c r="AR49" s="1" t="s">
        <v>7</v>
      </c>
      <c r="AS49" s="1" t="s">
        <v>3</v>
      </c>
      <c r="AT49" s="1" t="s">
        <v>3</v>
      </c>
      <c r="AU49" s="1" t="s">
        <v>3</v>
      </c>
      <c r="AV49" s="1" t="s">
        <v>1</v>
      </c>
      <c r="AW49" s="1" t="s">
        <v>1</v>
      </c>
      <c r="AX49" s="1" t="s">
        <v>1</v>
      </c>
      <c r="AY49" s="1" t="s">
        <v>2</v>
      </c>
      <c r="AZ49" s="1" t="s">
        <v>1</v>
      </c>
      <c r="BA49" s="1" t="s">
        <v>1</v>
      </c>
      <c r="BB49" s="1" t="s">
        <v>1</v>
      </c>
      <c r="BC49" s="1" t="s">
        <v>7</v>
      </c>
      <c r="BD49" s="1" t="s">
        <v>7</v>
      </c>
      <c r="BE49" s="1" t="s">
        <v>1</v>
      </c>
      <c r="BF49" s="1" t="s">
        <v>7</v>
      </c>
      <c r="BG49" s="1" t="s">
        <v>7</v>
      </c>
      <c r="BH49" s="1" t="s">
        <v>7</v>
      </c>
      <c r="BI49" s="1" t="s">
        <v>18</v>
      </c>
      <c r="BS49" s="1" t="s">
        <v>18</v>
      </c>
      <c r="BT49" s="1" t="s">
        <v>18</v>
      </c>
      <c r="BU49" s="1" t="s">
        <v>18</v>
      </c>
      <c r="BV49" s="1" t="s">
        <v>18</v>
      </c>
      <c r="BW49" s="1" t="s">
        <v>18</v>
      </c>
      <c r="BX49" s="1" t="s">
        <v>18</v>
      </c>
      <c r="BY49" s="1" t="s">
        <v>18</v>
      </c>
      <c r="BZ49" s="1" t="s">
        <v>18</v>
      </c>
      <c r="CA49" s="1" t="s">
        <v>18</v>
      </c>
      <c r="CB49" s="1" t="s">
        <v>18</v>
      </c>
      <c r="CC49" s="1" t="s">
        <v>18</v>
      </c>
      <c r="CD49" s="1" t="s">
        <v>18</v>
      </c>
      <c r="CE49" s="1" t="s">
        <v>18</v>
      </c>
      <c r="CF49" s="1" t="s">
        <v>18</v>
      </c>
      <c r="CG49" s="1" t="s">
        <v>18</v>
      </c>
      <c r="CH49" s="1" t="s">
        <v>18</v>
      </c>
      <c r="CI49" s="1" t="s">
        <v>18</v>
      </c>
      <c r="CJ49" s="1" t="s">
        <v>18</v>
      </c>
      <c r="CK49" s="1" t="s">
        <v>18</v>
      </c>
      <c r="CL49" s="1" t="s">
        <v>18</v>
      </c>
      <c r="CM49" s="1" t="s">
        <v>18</v>
      </c>
      <c r="CN49" s="1" t="s">
        <v>18</v>
      </c>
      <c r="CO49" s="1" t="s">
        <v>18</v>
      </c>
      <c r="CP49" s="1" t="s">
        <v>18</v>
      </c>
      <c r="CQ49" s="1" t="s">
        <v>18</v>
      </c>
      <c r="CR49" s="1" t="s">
        <v>18</v>
      </c>
      <c r="CS49" s="1" t="s">
        <v>18</v>
      </c>
      <c r="CT49" s="1" t="s">
        <v>18</v>
      </c>
      <c r="CU49" s="1" t="s">
        <v>18</v>
      </c>
      <c r="CV49" s="1" t="s">
        <v>18</v>
      </c>
      <c r="CW49" s="1" t="s">
        <v>18</v>
      </c>
      <c r="CX49" s="1" t="s">
        <v>18</v>
      </c>
      <c r="CY49" s="1" t="s">
        <v>18</v>
      </c>
      <c r="CZ49" s="1" t="s">
        <v>18</v>
      </c>
      <c r="DA49" s="1" t="s">
        <v>18</v>
      </c>
      <c r="DB49" s="1" t="s">
        <v>18</v>
      </c>
      <c r="DC49" s="1" t="s">
        <v>18</v>
      </c>
      <c r="DD49" s="1" t="s">
        <v>18</v>
      </c>
      <c r="DE49" s="1" t="s">
        <v>18</v>
      </c>
      <c r="DF49" s="1" t="s">
        <v>18</v>
      </c>
      <c r="DG49" s="1" t="s">
        <v>18</v>
      </c>
      <c r="DH49" s="1" t="s">
        <v>18</v>
      </c>
      <c r="DI49" s="1" t="s">
        <v>18</v>
      </c>
      <c r="DJ49" s="1" t="s">
        <v>18</v>
      </c>
      <c r="DK49" s="1" t="s">
        <v>18</v>
      </c>
      <c r="DL49" s="1" t="s">
        <v>18</v>
      </c>
      <c r="DM49" s="1" t="s">
        <v>18</v>
      </c>
      <c r="DN49" s="1" t="s">
        <v>18</v>
      </c>
      <c r="DO49" s="1" t="s">
        <v>18</v>
      </c>
      <c r="DP49" s="1" t="s">
        <v>18</v>
      </c>
      <c r="DQ49" s="1" t="s">
        <v>18</v>
      </c>
      <c r="DR49" s="1" t="s">
        <v>18</v>
      </c>
      <c r="DS49" s="1" t="s">
        <v>18</v>
      </c>
      <c r="DT49" s="1" t="s">
        <v>18</v>
      </c>
      <c r="DU49" s="1" t="s">
        <v>18</v>
      </c>
      <c r="DV49" s="1" t="s">
        <v>18</v>
      </c>
      <c r="DW49" s="1" t="s">
        <v>18</v>
      </c>
      <c r="DX49" s="1" t="s">
        <v>18</v>
      </c>
      <c r="DY49" s="1" t="s">
        <v>18</v>
      </c>
      <c r="DZ49" s="1" t="s">
        <v>18</v>
      </c>
      <c r="EA49" s="1" t="s">
        <v>18</v>
      </c>
      <c r="EB49" s="1" t="s">
        <v>18</v>
      </c>
      <c r="EC49" s="1" t="s">
        <v>18</v>
      </c>
      <c r="ED49" s="1" t="s">
        <v>18</v>
      </c>
      <c r="EE49" s="1" t="s">
        <v>18</v>
      </c>
      <c r="EF49" s="1" t="s">
        <v>18</v>
      </c>
      <c r="EG49" s="1" t="s">
        <v>18</v>
      </c>
      <c r="EH49" s="1" t="s">
        <v>18</v>
      </c>
      <c r="EI49" s="1" t="s">
        <v>18</v>
      </c>
      <c r="EJ49" s="1" t="s">
        <v>18</v>
      </c>
      <c r="EK49" s="1" t="s">
        <v>18</v>
      </c>
      <c r="EL49" s="1" t="s">
        <v>18</v>
      </c>
      <c r="EM49" s="1" t="s">
        <v>18</v>
      </c>
      <c r="EN49" s="1" t="s">
        <v>18</v>
      </c>
      <c r="EO49" s="1" t="s">
        <v>18</v>
      </c>
      <c r="EP49" s="1" t="s">
        <v>18</v>
      </c>
      <c r="EQ49" s="1" t="s">
        <v>18</v>
      </c>
      <c r="ER49" s="1" t="s">
        <v>18</v>
      </c>
      <c r="ES49" s="1" t="s">
        <v>18</v>
      </c>
      <c r="ET49" s="1" t="s">
        <v>18</v>
      </c>
      <c r="EU49" s="1" t="s">
        <v>18</v>
      </c>
      <c r="EV49" s="1" t="s">
        <v>18</v>
      </c>
      <c r="EW49" s="1" t="s">
        <v>18</v>
      </c>
      <c r="EX49" s="1" t="s">
        <v>18</v>
      </c>
      <c r="EY49" s="1" t="s">
        <v>18</v>
      </c>
      <c r="EZ49" s="1" t="s">
        <v>18</v>
      </c>
      <c r="FA49" s="1" t="s">
        <v>18</v>
      </c>
      <c r="FB49" s="1" t="s">
        <v>18</v>
      </c>
      <c r="FC49" s="1" t="s">
        <v>18</v>
      </c>
      <c r="FD49" s="1" t="s">
        <v>18</v>
      </c>
      <c r="FE49" s="1" t="s">
        <v>18</v>
      </c>
      <c r="FF49" s="1" t="s">
        <v>18</v>
      </c>
      <c r="FG49" s="1" t="s">
        <v>18</v>
      </c>
      <c r="FH49" s="1" t="s">
        <v>18</v>
      </c>
      <c r="FI49" s="1" t="s">
        <v>18</v>
      </c>
      <c r="GK49" s="1" t="s">
        <v>18</v>
      </c>
      <c r="GP49" s="1" t="s">
        <v>4</v>
      </c>
      <c r="GQ49" s="1" t="s">
        <v>3</v>
      </c>
      <c r="GR49" s="1" t="s">
        <v>7</v>
      </c>
      <c r="GS49" s="1" t="s">
        <v>3</v>
      </c>
      <c r="GT49" s="1" t="s">
        <v>3</v>
      </c>
      <c r="GU49" s="1" t="s">
        <v>3</v>
      </c>
      <c r="GV49" s="1" t="s">
        <v>3</v>
      </c>
      <c r="GW49" s="1" t="s">
        <v>18</v>
      </c>
      <c r="HT49" s="1" t="s">
        <v>18</v>
      </c>
      <c r="IC49" s="1" t="s">
        <v>18</v>
      </c>
      <c r="IG49" s="1" t="s">
        <v>4</v>
      </c>
      <c r="IH49" s="1" t="s">
        <v>18</v>
      </c>
      <c r="II49" s="1" t="s">
        <v>18</v>
      </c>
      <c r="IJ49" s="1" t="s">
        <v>18</v>
      </c>
      <c r="IK49" s="1" t="s">
        <v>18</v>
      </c>
      <c r="IL49" s="1" t="s">
        <v>18</v>
      </c>
      <c r="IM49" s="1" t="s">
        <v>18</v>
      </c>
      <c r="IN49" s="1" t="s">
        <v>18</v>
      </c>
      <c r="IO49" s="1" t="s">
        <v>5</v>
      </c>
      <c r="IP49" s="1" t="s">
        <v>9</v>
      </c>
      <c r="IQ49" s="1" t="s">
        <v>9</v>
      </c>
      <c r="IR49" s="1" t="s">
        <v>9</v>
      </c>
      <c r="IS49" s="1" t="s">
        <v>5</v>
      </c>
      <c r="IT49" s="1" t="s">
        <v>5</v>
      </c>
      <c r="IU49" s="1" t="s">
        <v>9</v>
      </c>
      <c r="IV49" s="1" t="s">
        <v>5</v>
      </c>
      <c r="IW49" s="1" t="s">
        <v>5</v>
      </c>
      <c r="IX49" s="1" t="s">
        <v>5</v>
      </c>
      <c r="IY49" s="1" t="s">
        <v>4</v>
      </c>
      <c r="IZ49" s="1" t="s">
        <v>2</v>
      </c>
      <c r="JA49" s="1" t="s">
        <v>2</v>
      </c>
      <c r="JB49" s="1" t="s">
        <v>1</v>
      </c>
      <c r="JC49" s="1" t="s">
        <v>2</v>
      </c>
      <c r="JD49" s="1" t="s">
        <v>2</v>
      </c>
      <c r="JE49" s="1" t="s">
        <v>1</v>
      </c>
      <c r="JF49" s="1" t="s">
        <v>1</v>
      </c>
      <c r="JG49" s="1" t="s">
        <v>1</v>
      </c>
      <c r="JH49" s="1" t="s">
        <v>2</v>
      </c>
      <c r="JI49" s="1" t="s">
        <v>54</v>
      </c>
      <c r="JJ49" s="1" t="s">
        <v>54</v>
      </c>
      <c r="JK49" s="1" t="s">
        <v>1</v>
      </c>
      <c r="JL49" s="1" t="s">
        <v>1</v>
      </c>
      <c r="JM49" s="1" t="s">
        <v>54</v>
      </c>
      <c r="JN49" s="1" t="s">
        <v>54</v>
      </c>
      <c r="JO49" s="1" t="s">
        <v>2</v>
      </c>
      <c r="JP49" s="1" t="s">
        <v>2</v>
      </c>
      <c r="JQ49" s="1" t="s">
        <v>18</v>
      </c>
      <c r="JV49" s="1" t="s">
        <v>4</v>
      </c>
      <c r="JW49" s="1" t="s">
        <v>3</v>
      </c>
      <c r="JX49" s="1" t="s">
        <v>3</v>
      </c>
      <c r="JY49" s="1" t="s">
        <v>1</v>
      </c>
      <c r="JZ49" s="1" t="s">
        <v>1</v>
      </c>
      <c r="KA49" s="1" t="s">
        <v>18</v>
      </c>
      <c r="KF49" s="1" t="s">
        <v>54</v>
      </c>
      <c r="KG49" s="1" t="s">
        <v>54</v>
      </c>
      <c r="KH49" s="1" t="s">
        <v>1</v>
      </c>
      <c r="KI49" s="1" t="s">
        <v>1</v>
      </c>
      <c r="KJ49" s="1" t="s">
        <v>3</v>
      </c>
      <c r="KK49" s="1" t="s">
        <v>3</v>
      </c>
      <c r="KL49" s="1" t="s">
        <v>18</v>
      </c>
      <c r="KP49" s="1" t="s">
        <v>18</v>
      </c>
    </row>
  </sheetData>
  <autoFilter ref="A2:KT49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D8A4-0790-438A-93B9-385B8EA13D57}">
  <sheetPr codeName="Planilha4"/>
  <dimension ref="A1:I20"/>
  <sheetViews>
    <sheetView zoomScale="60" zoomScaleNormal="60" workbookViewId="0">
      <selection activeCell="AD31" sqref="AD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TEXT(Percentuais!D1,"0")</f>
        <v>QUESTÃO01</v>
      </c>
    </row>
    <row r="2" spans="1:9" x14ac:dyDescent="0.2">
      <c r="A2" s="40" t="str">
        <f>HLOOKUP(A1,Percentuais!$D$1:$KT$2,2,FALSE)</f>
        <v>Avalie as ações e as Políticas de responsabilidade social da UFPR: [Políticas e ações de inclusão]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8.5106382978723402E-2</v>
      </c>
      <c r="C9" s="32">
        <f>$H9/$I$15</f>
        <v>0.1276595744680851</v>
      </c>
      <c r="D9" s="32">
        <f>B9+C9</f>
        <v>0.21276595744680848</v>
      </c>
      <c r="E9" s="4">
        <f>COUNTIFS(Percentuais!$D$3:$D$49,$A9,Percentuais!$A$3:$A$49,$E$8)</f>
        <v>0</v>
      </c>
      <c r="F9" s="4">
        <f>COUNTIFS(Percentuais!$D$3:$D$49,$A9,Percentuais!$A$3:$A$49,$F$8)</f>
        <v>0</v>
      </c>
      <c r="G9" s="4">
        <f>COUNTIFS(Percentuais!$D$3:$D$49,$A9,Percentuais!$A$3:$A$49,$G$8)</f>
        <v>4</v>
      </c>
      <c r="H9" s="4">
        <f>COUNTIFS(Percentuais!$D$3:$D$49,$A9,Percentuais!$A$3:$A$49,$H$8)</f>
        <v>6</v>
      </c>
      <c r="I9" s="17"/>
    </row>
    <row r="10" spans="1:9" x14ac:dyDescent="0.2">
      <c r="A10" s="14" t="s">
        <v>3</v>
      </c>
      <c r="B10" s="32">
        <f t="shared" ref="B10:B14" si="0">($G10+$F10+$E10)/$I$15</f>
        <v>0.34042553191489361</v>
      </c>
      <c r="C10" s="32">
        <f>$H10/$I$15</f>
        <v>0.14893617021276595</v>
      </c>
      <c r="D10" s="32">
        <f t="shared" ref="D10:D13" si="1">B10+C10</f>
        <v>0.48936170212765956</v>
      </c>
      <c r="E10" s="4">
        <f>COUNTIFS(Percentuais!$D$3:$D$49,$A10,Percentuais!$A$3:$A$49,$E$8)</f>
        <v>0</v>
      </c>
      <c r="F10" s="4">
        <f>COUNTIFS(Percentuais!$D$3:$D$49,$A10,Percentuais!$A$3:$A$49,$F$8)</f>
        <v>0</v>
      </c>
      <c r="G10" s="4">
        <f>COUNTIFS(Percentuais!$D$3:$D$49,$A10,Percentuais!$A$3:$A$49,$G$8)</f>
        <v>16</v>
      </c>
      <c r="H10" s="4">
        <f>COUNTIFS(Percentuais!$D$3:$D$49,$A10,Percentuais!$A$3:$A$49,$H$8)</f>
        <v>7</v>
      </c>
      <c r="I10" s="18"/>
    </row>
    <row r="11" spans="1:9" x14ac:dyDescent="0.2">
      <c r="A11" s="14" t="s">
        <v>1</v>
      </c>
      <c r="B11" s="32">
        <f t="shared" si="0"/>
        <v>6.3829787234042548E-2</v>
      </c>
      <c r="C11" s="32">
        <f t="shared" ref="C11:C14" si="2">$H11/$I$15</f>
        <v>2.1276595744680851E-2</v>
      </c>
      <c r="D11" s="32">
        <f t="shared" si="1"/>
        <v>8.5106382978723402E-2</v>
      </c>
      <c r="E11" s="4">
        <f>COUNTIFS(Percentuais!$D$3:$D$49,$A11,Percentuais!$A$3:$A$49,$E$8)</f>
        <v>0</v>
      </c>
      <c r="F11" s="4">
        <f>COUNTIFS(Percentuais!$D$3:$D$49,$A11,Percentuais!$A$3:$A$49,$F$8)</f>
        <v>0</v>
      </c>
      <c r="G11" s="4">
        <f>COUNTIFS(Percentuais!$D$3:$D$49,$A11,Percentuais!$A$3:$A$49,$G$8)</f>
        <v>3</v>
      </c>
      <c r="H11" s="4">
        <f>COUNTIFS(Percentuais!$D$3:$D$49,$A11,Percentuais!$A$3:$A$49,$H$8)</f>
        <v>1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2.1276595744680851E-2</v>
      </c>
      <c r="D12" s="32">
        <f t="shared" si="1"/>
        <v>2.1276595744680851E-2</v>
      </c>
      <c r="E12" s="4">
        <f>COUNTIFS(Percentuais!$D$3:$D$49,$A12,Percentuais!$A$3:$A$49,$E$8)</f>
        <v>0</v>
      </c>
      <c r="F12" s="4">
        <f>COUNTIFS(Percentuais!$D$3:$D$49,$A12,Percentuais!$A$3:$A$49,$F$8)</f>
        <v>0</v>
      </c>
      <c r="G12" s="4">
        <f>COUNTIFS(Percentuais!$D$3:$D$49,$A12,Percentuais!$A$3:$A$49,$G$8)</f>
        <v>0</v>
      </c>
      <c r="H12" s="4">
        <f>COUNTIFS(Percentuais!$D$3:$D$49,$A12,Percentuais!$A$3:$A$49,$H$8)</f>
        <v>1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COUNTIFS(Percentuais!$D$3:$D$49,$A13,Percentuais!$A$3:$A$49,$E$8)</f>
        <v>0</v>
      </c>
      <c r="F13" s="4">
        <f>COUNTIFS(Percentuais!$D$3:$D$49,$A13,Percentuais!$A$3:$A$49,$F$8)</f>
        <v>0</v>
      </c>
      <c r="G13" s="4">
        <f>COUNTIFS(Percentuais!$D$3:$D$49,$A13,Percentuais!$A$3:$A$49,$G$8)</f>
        <v>0</v>
      </c>
      <c r="H13" s="4">
        <f>COUNTIFS(Percentuais!$D$3:$D$49,$A13,Percentuais!$A$3:$A$49,$H$8)</f>
        <v>0</v>
      </c>
      <c r="I13" s="16"/>
    </row>
    <row r="14" spans="1:9" x14ac:dyDescent="0.2">
      <c r="A14" s="31" t="s">
        <v>54</v>
      </c>
      <c r="B14" s="32">
        <f t="shared" si="0"/>
        <v>0.14893617021276595</v>
      </c>
      <c r="C14" s="32">
        <f t="shared" si="2"/>
        <v>4.2553191489361701E-2</v>
      </c>
      <c r="D14" s="32">
        <f>B14+C14</f>
        <v>0.19148936170212766</v>
      </c>
      <c r="E14" s="4">
        <f>COUNTIFS(Percentuais!$D$3:$D$49,$A14,Percentuais!$A$3:$A$49,$E$8)</f>
        <v>0</v>
      </c>
      <c r="F14" s="4">
        <f>COUNTIFS(Percentuais!$D$3:$D$49,$A14,Percentuais!$A$3:$A$49,$F$8)</f>
        <v>0</v>
      </c>
      <c r="G14" s="4">
        <f>COUNTIFS(Percentuais!$D$3:$D$49,$A14,Percentuais!$A$3:$A$49,$G$8)</f>
        <v>7</v>
      </c>
      <c r="H14" s="4">
        <f>COUNTIFS(Percentuais!$D$3:$D$49,$A14,Percentuais!$A$3:$A$49,$H$8)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17</v>
      </c>
      <c r="I15" s="29">
        <f>SUM(E15:H15)</f>
        <v>47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5B0D-D267-4814-9600-D838F4481FF1}">
  <dimension ref="A1:I20"/>
  <sheetViews>
    <sheetView zoomScale="60" zoomScaleNormal="60" workbookViewId="0">
      <selection activeCell="AD29" sqref="AD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TEXT(Percentuais!E1,"0")</f>
        <v>QUESTÃO02</v>
      </c>
    </row>
    <row r="2" spans="1:9" x14ac:dyDescent="0.2">
      <c r="A2" s="40" t="str">
        <f>HLOOKUP(A1,Percentuais!$D$1:$KT$2,2,FALSE)</f>
        <v>Avalie as ações e as Políticas de responsabilidade social da UFPR: [Políticas e ações de diversidade]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8.5106382978723402E-2</v>
      </c>
      <c r="C9" s="32">
        <f>$H9/$I$15</f>
        <v>8.5106382978723402E-2</v>
      </c>
      <c r="D9" s="32">
        <f>B9+C9</f>
        <v>0.1702127659574468</v>
      </c>
      <c r="E9" s="4">
        <f>COUNTIFS(Percentuais!$E$3:$E$49,$A9,Percentuais!$A$3:$A$49,$E$8)</f>
        <v>0</v>
      </c>
      <c r="F9" s="4">
        <f>COUNTIFS(Percentuais!$E$3:$E$49,$A9,Percentuais!$A$3:$A$49,$F$8)</f>
        <v>0</v>
      </c>
      <c r="G9" s="4">
        <f>COUNTIFS(Percentuais!$E$3:$E$49,$A9,Percentuais!$A$3:$A$49,$G$8)</f>
        <v>4</v>
      </c>
      <c r="H9" s="4">
        <f>COUNTIFS(Percentuais!$E$3:$E$49,$A9,Percentuais!$A$3:$A$49,$H$8)</f>
        <v>4</v>
      </c>
      <c r="I9" s="17"/>
    </row>
    <row r="10" spans="1:9" x14ac:dyDescent="0.2">
      <c r="A10" s="14" t="s">
        <v>3</v>
      </c>
      <c r="B10" s="32">
        <f t="shared" ref="B10:B14" si="0">($G10+$F10+$E10)/$I$15</f>
        <v>0.31914893617021278</v>
      </c>
      <c r="C10" s="32">
        <f>$H10/$I$15</f>
        <v>0.14893617021276595</v>
      </c>
      <c r="D10" s="32">
        <f t="shared" ref="D10:D13" si="1">B10+C10</f>
        <v>0.46808510638297873</v>
      </c>
      <c r="E10" s="4">
        <f>COUNTIFS(Percentuais!$E$3:$E$49,$A10,Percentuais!$A$3:$A$49,$E$8)</f>
        <v>0</v>
      </c>
      <c r="F10" s="4">
        <f>COUNTIFS(Percentuais!$E$3:$E$49,$A10,Percentuais!$A$3:$A$49,$F$8)</f>
        <v>0</v>
      </c>
      <c r="G10" s="4">
        <f>COUNTIFS(Percentuais!$E$3:$E$49,$A10,Percentuais!$A$3:$A$49,$G$8)</f>
        <v>15</v>
      </c>
      <c r="H10" s="4">
        <f>COUNTIFS(Percentuais!$E$3:$E$49,$A10,Percentuais!$A$3:$A$49,$H$8)</f>
        <v>7</v>
      </c>
      <c r="I10" s="18"/>
    </row>
    <row r="11" spans="1:9" x14ac:dyDescent="0.2">
      <c r="A11" s="14" t="s">
        <v>1</v>
      </c>
      <c r="B11" s="32">
        <f t="shared" si="0"/>
        <v>4.2553191489361701E-2</v>
      </c>
      <c r="C11" s="32">
        <f t="shared" ref="C11:C14" si="2">$H11/$I$15</f>
        <v>4.2553191489361701E-2</v>
      </c>
      <c r="D11" s="32">
        <f t="shared" si="1"/>
        <v>8.5106382978723402E-2</v>
      </c>
      <c r="E11" s="4">
        <f>COUNTIFS(Percentuais!$E$3:$E$49,$A11,Percentuais!$A$3:$A$49,$E$8)</f>
        <v>0</v>
      </c>
      <c r="F11" s="4">
        <f>COUNTIFS(Percentuais!$E$3:$E$49,$A11,Percentuais!$A$3:$A$49,$F$8)</f>
        <v>0</v>
      </c>
      <c r="G11" s="4">
        <f>COUNTIFS(Percentuais!$E$3:$E$49,$A11,Percentuais!$A$3:$A$49,$G$8)</f>
        <v>2</v>
      </c>
      <c r="H11" s="4">
        <f>COUNTIFS(Percentuais!$E$3:$E$49,$A11,Percentuais!$A$3:$A$49,$H$8)</f>
        <v>2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COUNTIFS(Percentuais!$E$3:$E$49,$A12,Percentuais!$A$3:$A$49,$E$8)</f>
        <v>0</v>
      </c>
      <c r="F12" s="4">
        <f>COUNTIFS(Percentuais!$E$3:$E$49,$A12,Percentuais!$A$3:$A$49,$F$8)</f>
        <v>0</v>
      </c>
      <c r="G12" s="4">
        <f>COUNTIFS(Percentuais!$E$3:$E$49,$A12,Percentuais!$A$3:$A$49,$G$8)</f>
        <v>0</v>
      </c>
      <c r="H12" s="4">
        <f>COUNTIFS(Percentuais!$E$3:$E$49,$A12,Percentuais!$A$3:$A$49,$H$8)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COUNTIFS(Percentuais!$E$3:$E$49,$A13,Percentuais!$A$3:$A$49,$E$8)</f>
        <v>0</v>
      </c>
      <c r="F13" s="4">
        <f>COUNTIFS(Percentuais!$E$3:$E$49,$A13,Percentuais!$A$3:$A$49,$F$8)</f>
        <v>0</v>
      </c>
      <c r="G13" s="4">
        <f>COUNTIFS(Percentuais!$E$3:$E$49,$A13,Percentuais!$A$3:$A$49,$G$8)</f>
        <v>0</v>
      </c>
      <c r="H13" s="4">
        <f>COUNTIFS(Percentuais!$E$3:$E$49,$A13,Percentuais!$A$3:$A$49,$H$8)</f>
        <v>0</v>
      </c>
      <c r="I13" s="16"/>
    </row>
    <row r="14" spans="1:9" x14ac:dyDescent="0.2">
      <c r="A14" s="14" t="s">
        <v>54</v>
      </c>
      <c r="B14" s="32">
        <f t="shared" si="0"/>
        <v>0.19148936170212766</v>
      </c>
      <c r="C14" s="32">
        <f t="shared" si="2"/>
        <v>8.5106382978723402E-2</v>
      </c>
      <c r="D14" s="32">
        <f>B14+C14</f>
        <v>0.27659574468085107</v>
      </c>
      <c r="E14" s="4">
        <f>COUNTIFS(Percentuais!$E$3:$E$49,$A14,Percentuais!$A$3:$A$49,$E$8)</f>
        <v>0</v>
      </c>
      <c r="F14" s="4">
        <f>COUNTIFS(Percentuais!$E$3:$E$49,$A14,Percentuais!$A$3:$A$49,$F$8)</f>
        <v>0</v>
      </c>
      <c r="G14" s="4">
        <f>COUNTIFS(Percentuais!$E$3:$E$49,$A14,Percentuais!$A$3:$A$49,$G$8)</f>
        <v>9</v>
      </c>
      <c r="H14" s="4">
        <f>COUNTIFS(Percentuais!$E$3:$E$49,$A14,Percentuais!$A$3:$A$49,$H$8)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17</v>
      </c>
      <c r="I15" s="29">
        <f>SUM(E15:H15)</f>
        <v>47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6EF5-6167-4019-ACB8-C53A5BA7D5FF}">
  <dimension ref="A1:I20"/>
  <sheetViews>
    <sheetView zoomScale="80" zoomScaleNormal="8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TEXT(Percentuais!F1,"0")</f>
        <v>QUESTÃO03</v>
      </c>
    </row>
    <row r="2" spans="1:9" x14ac:dyDescent="0.2">
      <c r="A2" s="40" t="str">
        <f>HLOOKUP(A1,Percentuais!$D$1:$KT$2,2,FALSE)</f>
        <v>Avalie as ações e as Políticas de responsabilidade social da UFPR: [Eventos que visam à  ampliação do conhecimento universitário sobre as questões de diversidade e inclusão]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8.5106382978723402E-2</v>
      </c>
      <c r="C9" s="32">
        <f>$H9/$I$15</f>
        <v>6.3829787234042548E-2</v>
      </c>
      <c r="D9" s="32">
        <f>B9+C9</f>
        <v>0.14893617021276595</v>
      </c>
      <c r="E9" s="4">
        <f>COUNTIFS(Percentuais!$F$3:$F$49,$A9,Percentuais!$A$3:$A$49,$E$8)</f>
        <v>0</v>
      </c>
      <c r="F9" s="4">
        <f>COUNTIFS(Percentuais!$F$3:$F$49,$A9,Percentuais!$A$3:$A$49,$F$8)</f>
        <v>0</v>
      </c>
      <c r="G9" s="4">
        <f>COUNTIFS(Percentuais!$F$3:$F$49,$A9,Percentuais!$A$3:$A$49,$G$8)</f>
        <v>4</v>
      </c>
      <c r="H9" s="4">
        <f>COUNTIFS(Percentuais!$F$3:$F$49,$A9,Percentuais!$A$3:$A$49,$H$8)</f>
        <v>3</v>
      </c>
      <c r="I9" s="17"/>
    </row>
    <row r="10" spans="1:9" x14ac:dyDescent="0.2">
      <c r="A10" s="14" t="s">
        <v>3</v>
      </c>
      <c r="B10" s="32">
        <f t="shared" ref="B10:B14" si="0">($G10+$F10+$E10)/$I$15</f>
        <v>0.31914893617021278</v>
      </c>
      <c r="C10" s="32">
        <f>$H10/$I$15</f>
        <v>0.1702127659574468</v>
      </c>
      <c r="D10" s="32">
        <f t="shared" ref="D10:D13" si="1">B10+C10</f>
        <v>0.48936170212765961</v>
      </c>
      <c r="E10" s="4">
        <f>COUNTIFS(Percentuais!$F$3:$F$49,$A10,Percentuais!$A$3:$A$49,$E$8)</f>
        <v>0</v>
      </c>
      <c r="F10" s="4">
        <f>COUNTIFS(Percentuais!$F$3:$F$49,$A10,Percentuais!$A$3:$A$49,$F$8)</f>
        <v>0</v>
      </c>
      <c r="G10" s="4">
        <f>COUNTIFS(Percentuais!$F$3:$F$49,$A10,Percentuais!$A$3:$A$49,$G$8)</f>
        <v>15</v>
      </c>
      <c r="H10" s="4">
        <f>COUNTIFS(Percentuais!$F$3:$F$49,$A10,Percentuais!$A$3:$A$49,$H$8)</f>
        <v>8</v>
      </c>
      <c r="I10" s="18"/>
    </row>
    <row r="11" spans="1:9" x14ac:dyDescent="0.2">
      <c r="A11" s="14" t="s">
        <v>1</v>
      </c>
      <c r="B11" s="32">
        <f t="shared" si="0"/>
        <v>6.3829787234042548E-2</v>
      </c>
      <c r="C11" s="32">
        <f t="shared" ref="C11:C14" si="2">$H11/$I$15</f>
        <v>2.1276595744680851E-2</v>
      </c>
      <c r="D11" s="32">
        <f t="shared" si="1"/>
        <v>8.5106382978723402E-2</v>
      </c>
      <c r="E11" s="4">
        <f>COUNTIFS(Percentuais!$F$3:$F$49,$A11,Percentuais!$A$3:$A$49,$E$8)</f>
        <v>0</v>
      </c>
      <c r="F11" s="4">
        <f>COUNTIFS(Percentuais!$F$3:$F$49,$A11,Percentuais!$A$3:$A$49,$F$8)</f>
        <v>0</v>
      </c>
      <c r="G11" s="4">
        <f>COUNTIFS(Percentuais!$F$3:$F$49,$A11,Percentuais!$A$3:$A$49,$G$8)</f>
        <v>3</v>
      </c>
      <c r="H11" s="4">
        <f>COUNTIFS(Percentuais!$F$3:$F$49,$A11,Percentuais!$A$3:$A$49,$H$8)</f>
        <v>1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COUNTIFS(Percentuais!$F$3:$F$49,$A12,Percentuais!$A$3:$A$49,$E$8)</f>
        <v>0</v>
      </c>
      <c r="F12" s="4">
        <f>COUNTIFS(Percentuais!$F$3:$F$49,$A12,Percentuais!$A$3:$A$49,$F$8)</f>
        <v>0</v>
      </c>
      <c r="G12" s="4">
        <f>COUNTIFS(Percentuais!$F$3:$F$49,$A12,Percentuais!$A$3:$A$49,$G$8)</f>
        <v>0</v>
      </c>
      <c r="H12" s="4">
        <f>COUNTIFS(Percentuais!$F$3:$F$49,$A12,Percentuais!$A$3:$A$49,$H$8)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COUNTIFS(Percentuais!$F$3:$F$49,$A13,Percentuais!$A$3:$A$49,$E$8)</f>
        <v>0</v>
      </c>
      <c r="F13" s="4">
        <f>COUNTIFS(Percentuais!$F$3:$F$49,$A13,Percentuais!$A$3:$A$49,$F$8)</f>
        <v>0</v>
      </c>
      <c r="G13" s="4">
        <f>COUNTIFS(Percentuais!$F$3:$F$49,$A13,Percentuais!$A$3:$A$49,$G$8)</f>
        <v>0</v>
      </c>
      <c r="H13" s="4">
        <f>COUNTIFS(Percentuais!$F$3:$F$49,$A13,Percentuais!$A$3:$A$49,$H$8)</f>
        <v>0</v>
      </c>
      <c r="I13" s="16"/>
    </row>
    <row r="14" spans="1:9" x14ac:dyDescent="0.2">
      <c r="A14" s="14" t="s">
        <v>54</v>
      </c>
      <c r="B14" s="32">
        <f t="shared" si="0"/>
        <v>0.1702127659574468</v>
      </c>
      <c r="C14" s="32">
        <f t="shared" si="2"/>
        <v>0.10638297872340426</v>
      </c>
      <c r="D14" s="32">
        <f>B14+C14</f>
        <v>0.27659574468085107</v>
      </c>
      <c r="E14" s="4">
        <f>COUNTIFS(Percentuais!$F$3:$F$49,$A14,Percentuais!$A$3:$A$49,$E$8)</f>
        <v>0</v>
      </c>
      <c r="F14" s="4">
        <f>COUNTIFS(Percentuais!$F$3:$F$49,$A14,Percentuais!$A$3:$A$49,$F$8)</f>
        <v>0</v>
      </c>
      <c r="G14" s="4">
        <f>COUNTIFS(Percentuais!$F$3:$F$49,$A14,Percentuais!$A$3:$A$49,$G$8)</f>
        <v>8</v>
      </c>
      <c r="H14" s="4">
        <f>COUNTIFS(Percentuais!$F$3:$F$49,$A14,Percentuais!$A$3:$A$49,$H$8)</f>
        <v>5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17</v>
      </c>
      <c r="I15" s="29">
        <f>SUM(E15:H15)</f>
        <v>47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00F1-BBBE-44FB-AB69-5FBA07AE46EE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TEXT(Percentuais!G1,"0")</f>
        <v>QUESTÃO04</v>
      </c>
    </row>
    <row r="2" spans="1:9" x14ac:dyDescent="0.2">
      <c r="A2" s="40" t="str">
        <f>HLOOKUP(A1,Percentuais!$D$1:$KT$2,2,FALSE)</f>
        <v>Avalie as ações e as Políticas de responsabilidade social da UFPR: [ações que promovem a proteção ambiental (separação de lixo, destinação correta de resíduos, tratamento de efluentes e outras)]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6.3829787234042548E-2</v>
      </c>
      <c r="C9" s="32">
        <f>$H9/$I$15</f>
        <v>6.3829787234042548E-2</v>
      </c>
      <c r="D9" s="32">
        <f>B9+C9</f>
        <v>0.1276595744680851</v>
      </c>
      <c r="E9" s="4">
        <f>COUNTIFS(Percentuais!$G$3:$G$49,$A9,Percentuais!$A$3:$A$49,$E$8)</f>
        <v>0</v>
      </c>
      <c r="F9" s="4">
        <f>COUNTIFS(Percentuais!$G$3:$G$49,$A9,Percentuais!$A$3:$A$49,$F$8)</f>
        <v>0</v>
      </c>
      <c r="G9" s="4">
        <f>COUNTIFS(Percentuais!$G$3:$G$49,$A9,Percentuais!$A$3:$A$49,$G$8)</f>
        <v>3</v>
      </c>
      <c r="H9" s="4">
        <f>COUNTIFS(Percentuais!$G$3:$G$49,$A9,Percentuais!$A$3:$A$49,$H$8)</f>
        <v>3</v>
      </c>
      <c r="I9" s="17"/>
    </row>
    <row r="10" spans="1:9" x14ac:dyDescent="0.2">
      <c r="A10" s="14" t="s">
        <v>3</v>
      </c>
      <c r="B10" s="32">
        <f t="shared" ref="B10:B14" si="0">($G10+$F10+$E10)/$I$15</f>
        <v>6.3829787234042548E-2</v>
      </c>
      <c r="C10" s="32">
        <f>$H10/$I$15</f>
        <v>0.1276595744680851</v>
      </c>
      <c r="D10" s="32">
        <f t="shared" ref="D10:D13" si="1">B10+C10</f>
        <v>0.19148936170212766</v>
      </c>
      <c r="E10" s="4">
        <f>COUNTIFS(Percentuais!$G$3:$G$49,$A10,Percentuais!$A$3:$A$49,$E$8)</f>
        <v>0</v>
      </c>
      <c r="F10" s="4">
        <f>COUNTIFS(Percentuais!$G$3:$G$49,$A10,Percentuais!$A$3:$A$49,$F$8)</f>
        <v>0</v>
      </c>
      <c r="G10" s="4">
        <f>COUNTIFS(Percentuais!$G$3:$G$49,$A10,Percentuais!$A$3:$A$49,$G$8)</f>
        <v>3</v>
      </c>
      <c r="H10" s="4">
        <f>COUNTIFS(Percentuais!$G$3:$G$49,$A10,Percentuais!$A$3:$A$49,$H$8)</f>
        <v>6</v>
      </c>
      <c r="I10" s="18"/>
    </row>
    <row r="11" spans="1:9" x14ac:dyDescent="0.2">
      <c r="A11" s="14" t="s">
        <v>1</v>
      </c>
      <c r="B11" s="32">
        <f t="shared" si="0"/>
        <v>0.23404255319148937</v>
      </c>
      <c r="C11" s="32">
        <f t="shared" ref="C11:C14" si="2">$H11/$I$15</f>
        <v>6.3829787234042548E-2</v>
      </c>
      <c r="D11" s="32">
        <f t="shared" si="1"/>
        <v>0.2978723404255319</v>
      </c>
      <c r="E11" s="4">
        <f>COUNTIFS(Percentuais!$G$3:$G$49,$A11,Percentuais!$A$3:$A$49,$E$8)</f>
        <v>0</v>
      </c>
      <c r="F11" s="4">
        <f>COUNTIFS(Percentuais!$G$3:$G$49,$A11,Percentuais!$A$3:$A$49,$F$8)</f>
        <v>0</v>
      </c>
      <c r="G11" s="4">
        <f>COUNTIFS(Percentuais!$G$3:$G$49,$A11,Percentuais!$A$3:$A$49,$G$8)</f>
        <v>11</v>
      </c>
      <c r="H11" s="4">
        <f>COUNTIFS(Percentuais!$G$3:$G$49,$A11,Percentuais!$A$3:$A$49,$H$8)</f>
        <v>3</v>
      </c>
      <c r="I11" s="19"/>
    </row>
    <row r="12" spans="1:9" x14ac:dyDescent="0.2">
      <c r="A12" s="14" t="s">
        <v>2</v>
      </c>
      <c r="B12" s="32">
        <f t="shared" si="0"/>
        <v>0.10638297872340426</v>
      </c>
      <c r="C12" s="32">
        <f t="shared" si="2"/>
        <v>2.1276595744680851E-2</v>
      </c>
      <c r="D12" s="32">
        <f t="shared" si="1"/>
        <v>0.1276595744680851</v>
      </c>
      <c r="E12" s="4">
        <f>COUNTIFS(Percentuais!$G$3:$G$49,$A12,Percentuais!$A$3:$A$49,$E$8)</f>
        <v>0</v>
      </c>
      <c r="F12" s="4">
        <f>COUNTIFS(Percentuais!$G$3:$G$49,$A12,Percentuais!$A$3:$A$49,$F$8)</f>
        <v>0</v>
      </c>
      <c r="G12" s="4">
        <f>COUNTIFS(Percentuais!$G$3:$G$49,$A12,Percentuais!$A$3:$A$49,$G$8)</f>
        <v>5</v>
      </c>
      <c r="H12" s="4">
        <f>COUNTIFS(Percentuais!$G$3:$G$49,$A12,Percentuais!$A$3:$A$49,$H$8)</f>
        <v>1</v>
      </c>
      <c r="I12" s="16"/>
    </row>
    <row r="13" spans="1:9" x14ac:dyDescent="0.2">
      <c r="A13" s="14" t="s">
        <v>52</v>
      </c>
      <c r="B13" s="32">
        <f t="shared" si="0"/>
        <v>4.2553191489361701E-2</v>
      </c>
      <c r="C13" s="32">
        <f t="shared" si="2"/>
        <v>2.1276595744680851E-2</v>
      </c>
      <c r="D13" s="32">
        <f t="shared" si="1"/>
        <v>6.3829787234042548E-2</v>
      </c>
      <c r="E13" s="4">
        <f>COUNTIFS(Percentuais!$G$3:$G$49,$A13,Percentuais!$A$3:$A$49,$E$8)</f>
        <v>0</v>
      </c>
      <c r="F13" s="4">
        <f>COUNTIFS(Percentuais!$G$3:$G$49,$A13,Percentuais!$A$3:$A$49,$F$8)</f>
        <v>0</v>
      </c>
      <c r="G13" s="4">
        <f>COUNTIFS(Percentuais!$G$3:$G$49,$A13,Percentuais!$A$3:$A$49,$G$8)</f>
        <v>2</v>
      </c>
      <c r="H13" s="4">
        <f>COUNTIFS(Percentuais!$G$3:$G$49,$A13,Percentuais!$A$3:$A$49,$H$8)</f>
        <v>1</v>
      </c>
      <c r="I13" s="16"/>
    </row>
    <row r="14" spans="1:9" x14ac:dyDescent="0.2">
      <c r="A14" s="14" t="s">
        <v>54</v>
      </c>
      <c r="B14" s="32">
        <f t="shared" si="0"/>
        <v>0.1276595744680851</v>
      </c>
      <c r="C14" s="32">
        <f t="shared" si="2"/>
        <v>6.3829787234042548E-2</v>
      </c>
      <c r="D14" s="32">
        <f>B14+C14</f>
        <v>0.19148936170212766</v>
      </c>
      <c r="E14" s="4">
        <f>COUNTIFS(Percentuais!$G$3:$G$49,$A14,Percentuais!$A$3:$A$49,$E$8)</f>
        <v>0</v>
      </c>
      <c r="F14" s="4">
        <f>COUNTIFS(Percentuais!$G$3:$G$49,$A14,Percentuais!$A$3:$A$49,$F$8)</f>
        <v>0</v>
      </c>
      <c r="G14" s="4">
        <f>COUNTIFS(Percentuais!$G$3:$G$49,$A14,Percentuais!$A$3:$A$49,$G$8)</f>
        <v>6</v>
      </c>
      <c r="H14" s="4">
        <f>COUNTIFS(Percentuais!$G$3:$G$49,$A14,Percentuais!$A$3:$A$49,$H$8)</f>
        <v>3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17</v>
      </c>
      <c r="I15" s="29">
        <f>SUM(E15:H15)</f>
        <v>47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BE51-756D-4A3B-924A-239975B654E8}">
  <dimension ref="A1:I20"/>
  <sheetViews>
    <sheetView zoomScale="40" zoomScaleNormal="4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TEXT(Percentuais!H1,"0")</f>
        <v>QUESTÃO05</v>
      </c>
    </row>
    <row r="2" spans="1:9" x14ac:dyDescent="0.2">
      <c r="A2" s="40" t="str">
        <f>HLOOKUP(A1,Percentuais!$D$1:$KT$2,2,FALSE)</f>
        <v>Avalie as ações e as Políticas de responsabilidade social da UFPR: [ações que promovem o uso eficiente dos recursos naturais (papel, água e energia elétrica)]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4.2553191489361701E-2</v>
      </c>
      <c r="C9" s="32">
        <f>$H9/$I$15</f>
        <v>8.5106382978723402E-2</v>
      </c>
      <c r="D9" s="32">
        <f>B9+C9</f>
        <v>0.1276595744680851</v>
      </c>
      <c r="E9" s="4">
        <f>COUNTIFS(Percentuais!$H$3:$H$49,$A9,Percentuais!$A$3:$A$49,$E$8)</f>
        <v>0</v>
      </c>
      <c r="F9" s="4">
        <f>COUNTIFS(Percentuais!$H$3:$H$49,$A9,Percentuais!$A$3:$A$49,$F$8)</f>
        <v>0</v>
      </c>
      <c r="G9" s="4">
        <f>COUNTIFS(Percentuais!$H$3:$H$49,$A9,Percentuais!$A$3:$A$49,$G$8)</f>
        <v>2</v>
      </c>
      <c r="H9" s="4">
        <f>COUNTIFS(Percentuais!$H$3:$H$49,$A9,Percentuais!$A$3:$A$49,$H$8)</f>
        <v>4</v>
      </c>
      <c r="I9" s="17"/>
    </row>
    <row r="10" spans="1:9" x14ac:dyDescent="0.2">
      <c r="A10" s="14" t="s">
        <v>3</v>
      </c>
      <c r="B10" s="32">
        <f t="shared" ref="B10:B14" si="0">($G10+$F10+$E10)/$I$15</f>
        <v>0.10638297872340426</v>
      </c>
      <c r="C10" s="32">
        <f>$H10/$I$15</f>
        <v>0.10638297872340426</v>
      </c>
      <c r="D10" s="32">
        <f t="shared" ref="D10:D13" si="1">B10+C10</f>
        <v>0.21276595744680851</v>
      </c>
      <c r="E10" s="4">
        <f>COUNTIFS(Percentuais!$H$3:$H$49,$A10,Percentuais!$A$3:$A$49,$E$8)</f>
        <v>0</v>
      </c>
      <c r="F10" s="4">
        <f>COUNTIFS(Percentuais!$H$3:$H$49,$A10,Percentuais!$A$3:$A$49,$F$8)</f>
        <v>0</v>
      </c>
      <c r="G10" s="4">
        <f>COUNTIFS(Percentuais!$H$3:$H$49,$A10,Percentuais!$A$3:$A$49,$G$8)</f>
        <v>5</v>
      </c>
      <c r="H10" s="4">
        <f>COUNTIFS(Percentuais!$H$3:$H$49,$A10,Percentuais!$A$3:$A$49,$H$8)</f>
        <v>5</v>
      </c>
      <c r="I10" s="18"/>
    </row>
    <row r="11" spans="1:9" x14ac:dyDescent="0.2">
      <c r="A11" s="14" t="s">
        <v>1</v>
      </c>
      <c r="B11" s="32">
        <f t="shared" si="0"/>
        <v>0.21276595744680851</v>
      </c>
      <c r="C11" s="32">
        <f t="shared" ref="C11:C14" si="2">$H11/$I$15</f>
        <v>6.3829787234042548E-2</v>
      </c>
      <c r="D11" s="32">
        <f t="shared" si="1"/>
        <v>0.27659574468085107</v>
      </c>
      <c r="E11" s="4">
        <f>COUNTIFS(Percentuais!$H$3:$H$49,$A11,Percentuais!$A$3:$A$49,$E$8)</f>
        <v>0</v>
      </c>
      <c r="F11" s="4">
        <f>COUNTIFS(Percentuais!$H$3:$H$49,$A11,Percentuais!$A$3:$A$49,$F$8)</f>
        <v>0</v>
      </c>
      <c r="G11" s="4">
        <f>COUNTIFS(Percentuais!$H$3:$H$49,$A11,Percentuais!$A$3:$A$49,$G$8)</f>
        <v>10</v>
      </c>
      <c r="H11" s="4">
        <f>COUNTIFS(Percentuais!$H$3:$H$49,$A11,Percentuais!$A$3:$A$49,$H$8)</f>
        <v>3</v>
      </c>
      <c r="I11" s="19"/>
    </row>
    <row r="12" spans="1:9" x14ac:dyDescent="0.2">
      <c r="A12" s="14" t="s">
        <v>2</v>
      </c>
      <c r="B12" s="32">
        <f t="shared" si="0"/>
        <v>0.10638297872340426</v>
      </c>
      <c r="C12" s="32">
        <f t="shared" si="2"/>
        <v>2.1276595744680851E-2</v>
      </c>
      <c r="D12" s="32">
        <f t="shared" si="1"/>
        <v>0.1276595744680851</v>
      </c>
      <c r="E12" s="4">
        <f>COUNTIFS(Percentuais!$H$3:$H$49,$A12,Percentuais!$A$3:$A$49,$E$8)</f>
        <v>0</v>
      </c>
      <c r="F12" s="4">
        <f>COUNTIFS(Percentuais!$H$3:$H$49,$A12,Percentuais!$A$3:$A$49,$F$8)</f>
        <v>0</v>
      </c>
      <c r="G12" s="4">
        <f>COUNTIFS(Percentuais!$H$3:$H$49,$A12,Percentuais!$A$3:$A$49,$G$8)</f>
        <v>5</v>
      </c>
      <c r="H12" s="4">
        <f>COUNTIFS(Percentuais!$H$3:$H$49,$A12,Percentuais!$A$3:$A$49,$H$8)</f>
        <v>1</v>
      </c>
      <c r="I12" s="16"/>
    </row>
    <row r="13" spans="1:9" x14ac:dyDescent="0.2">
      <c r="A13" s="14" t="s">
        <v>52</v>
      </c>
      <c r="B13" s="32">
        <f t="shared" si="0"/>
        <v>4.2553191489361701E-2</v>
      </c>
      <c r="C13" s="32">
        <f t="shared" si="2"/>
        <v>2.1276595744680851E-2</v>
      </c>
      <c r="D13" s="32">
        <f t="shared" si="1"/>
        <v>6.3829787234042548E-2</v>
      </c>
      <c r="E13" s="4">
        <f>COUNTIFS(Percentuais!$H$3:$H$49,$A13,Percentuais!$A$3:$A$49,$E$8)</f>
        <v>0</v>
      </c>
      <c r="F13" s="4">
        <f>COUNTIFS(Percentuais!$H$3:$H$49,$A13,Percentuais!$A$3:$A$49,$F$8)</f>
        <v>0</v>
      </c>
      <c r="G13" s="4">
        <f>COUNTIFS(Percentuais!$H$3:$H$49,$A13,Percentuais!$A$3:$A$49,$G$8)</f>
        <v>2</v>
      </c>
      <c r="H13" s="4">
        <f>COUNTIFS(Percentuais!$H$3:$H$49,$A13,Percentuais!$A$3:$A$49,$H$8)</f>
        <v>1</v>
      </c>
      <c r="I13" s="16"/>
    </row>
    <row r="14" spans="1:9" x14ac:dyDescent="0.2">
      <c r="A14" s="14" t="s">
        <v>54</v>
      </c>
      <c r="B14" s="32">
        <f t="shared" si="0"/>
        <v>0.1276595744680851</v>
      </c>
      <c r="C14" s="32">
        <f t="shared" si="2"/>
        <v>6.3829787234042548E-2</v>
      </c>
      <c r="D14" s="32">
        <f>B14+C14</f>
        <v>0.19148936170212766</v>
      </c>
      <c r="E14" s="4">
        <f>COUNTIFS(Percentuais!$H$3:$H$49,$A14,Percentuais!$A$3:$A$49,$E$8)</f>
        <v>0</v>
      </c>
      <c r="F14" s="4">
        <f>COUNTIFS(Percentuais!$H$3:$H$49,$A14,Percentuais!$A$3:$A$49,$F$8)</f>
        <v>0</v>
      </c>
      <c r="G14" s="4">
        <f>COUNTIFS(Percentuais!$H$3:$H$49,$A14,Percentuais!$A$3:$A$49,$G$8)</f>
        <v>6</v>
      </c>
      <c r="H14" s="4">
        <f>COUNTIFS(Percentuais!$H$3:$H$49,$A14,Percentuais!$A$3:$A$49,$H$8)</f>
        <v>3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17</v>
      </c>
      <c r="I15" s="29">
        <f>SUM(E15:H15)</f>
        <v>47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756E-7ABA-431F-A31D-B713BDDD555F}">
  <sheetPr codeName="Planilha3"/>
  <dimension ref="A1:I18"/>
  <sheetViews>
    <sheetView zoomScale="50" zoomScaleNormal="50" workbookViewId="0">
      <selection activeCell="AD42" sqref="AD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TEXT(Percentuais!I1,"0")</f>
        <v>QUESTÃO06</v>
      </c>
    </row>
    <row r="2" spans="1:9" x14ac:dyDescent="0.2">
      <c r="A2" s="40" t="str">
        <f>HLOOKUP(A1,Percentuais!$D$1:$KV$2,2,FALSE)</f>
        <v>Por favor, escolha Sim se trabalha com a graduação e considera que pode contribuir nesse tema. Caso contrário, escolha Não para prosseguir: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33">
        <f>(E10+F10+G10)/$I$12</f>
        <v>0.53191489361702127</v>
      </c>
      <c r="C10" s="33">
        <f>$H10/$I$12</f>
        <v>4.2553191489361701E-2</v>
      </c>
      <c r="D10" s="33">
        <f>B10+C10</f>
        <v>0.57446808510638292</v>
      </c>
      <c r="E10" s="22">
        <f>COUNTIFS(Percentuais!$I$3:$I$49,$A10,Percentuais!$A$3:$A$49,$E$9)</f>
        <v>0</v>
      </c>
      <c r="F10" s="22">
        <f>COUNTIFS(Percentuais!$I$3:$I$49,$A10,Percentuais!$A$3:$A$49,$F$9)</f>
        <v>0</v>
      </c>
      <c r="G10" s="22">
        <f>COUNTIFS(Percentuais!$I$3:$I$49,$A10,Percentuais!$A$3:$A$49,$G$9)</f>
        <v>25</v>
      </c>
      <c r="H10" s="22">
        <f>COUNTIFS(Percentuais!$I$3:$I$49,$A10,Percentuais!$A$3:$A$49,$H$9)</f>
        <v>2</v>
      </c>
      <c r="I10" s="23"/>
    </row>
    <row r="11" spans="1:9" x14ac:dyDescent="0.2">
      <c r="A11" s="21" t="s">
        <v>18</v>
      </c>
      <c r="B11" s="33">
        <f>(E11+F11+G11)/$I$12</f>
        <v>0.10638297872340426</v>
      </c>
      <c r="C11" s="33">
        <f>$H11/$I$12</f>
        <v>0.31914893617021278</v>
      </c>
      <c r="D11" s="33">
        <f t="shared" ref="D11" si="0">B11+C11</f>
        <v>0.42553191489361702</v>
      </c>
      <c r="E11" s="22">
        <f>COUNTIFS(Percentuais!$I$3:$I$49,$A11,Percentuais!$A$3:$A$49,$E$9)</f>
        <v>0</v>
      </c>
      <c r="F11" s="22">
        <f>COUNTIFS(Percentuais!$I$3:$I$49,$A11,Percentuais!$A$3:$A$49,$F$9)</f>
        <v>0</v>
      </c>
      <c r="G11" s="22">
        <f>COUNTIFS(Percentuais!$I$3:$I$49,$A11,Percentuais!$A$3:$A$49,$G$9)</f>
        <v>5</v>
      </c>
      <c r="H11" s="22">
        <f>COUNTIFS(Percentuais!$I$3:$I$49,$A11,Percentuais!$A$3:$A$49,$H$9)</f>
        <v>15</v>
      </c>
      <c r="I11" s="24"/>
    </row>
    <row r="12" spans="1:9" x14ac:dyDescent="0.2">
      <c r="A12" s="20"/>
      <c r="B12" s="34">
        <f t="shared" ref="B12:H12" si="1">SUM(B10:B11)</f>
        <v>0.63829787234042556</v>
      </c>
      <c r="C12" s="34">
        <f t="shared" si="1"/>
        <v>0.36170212765957449</v>
      </c>
      <c r="D12" s="33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30</v>
      </c>
      <c r="H12" s="26">
        <f t="shared" si="1"/>
        <v>17</v>
      </c>
      <c r="I12" s="27">
        <f>SUM(E12:H12)</f>
        <v>47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5C77-0EB9-4507-9273-DFFF72D8BC07}"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TEXT(Percentuais!J1,"0")</f>
        <v>QUESTÃO07</v>
      </c>
    </row>
    <row r="2" spans="1:9" x14ac:dyDescent="0.2">
      <c r="A2" s="40" t="str">
        <f>HLOOKUP(A1,Percentuais!$D$1:$KT$2,2,FALSE)</f>
        <v>Em relação às Políticas e às ações que envolvem o ensino de graduação, avalie: [As ações de orientação e de acompanhamento dos cursos que recebem avaliação in loco]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0.14814814814814814</v>
      </c>
      <c r="C9" s="32">
        <f>$H9/$I$15</f>
        <v>7.407407407407407E-2</v>
      </c>
      <c r="D9" s="32">
        <f>B9+C9</f>
        <v>0.22222222222222221</v>
      </c>
      <c r="E9" s="4">
        <f>COUNTIFS(Percentuais!$J$3:$J$49,$A9,Percentuais!$A$3:$A$49,$E$8)</f>
        <v>0</v>
      </c>
      <c r="F9" s="4">
        <f>COUNTIFS(Percentuais!$J$3:$J$49,$A9,Percentuais!$A$3:$A$49,$F$8)</f>
        <v>0</v>
      </c>
      <c r="G9" s="4">
        <f>COUNTIFS(Percentuais!$J$3:$J$49,$A9,Percentuais!$A$3:$A$49,$G$8)</f>
        <v>4</v>
      </c>
      <c r="H9" s="4">
        <f>COUNTIFS(Percentuais!$J$3:$J$49,$A9,Percentuais!$A$3:$A$49,$H$8)</f>
        <v>2</v>
      </c>
      <c r="I9" s="17"/>
    </row>
    <row r="10" spans="1:9" x14ac:dyDescent="0.2">
      <c r="A10" s="14" t="s">
        <v>3</v>
      </c>
      <c r="B10" s="32">
        <f t="shared" ref="B10:B14" si="0">($G10+$F10+$E10)/$I$15</f>
        <v>0.40740740740740738</v>
      </c>
      <c r="C10" s="32">
        <f>$H10/$I$15</f>
        <v>0</v>
      </c>
      <c r="D10" s="32">
        <f t="shared" ref="D10:D13" si="1">B10+C10</f>
        <v>0.40740740740740738</v>
      </c>
      <c r="E10" s="4">
        <f>COUNTIFS(Percentuais!$J$3:$J$49,$A10,Percentuais!$A$3:$A$49,$E$8)</f>
        <v>0</v>
      </c>
      <c r="F10" s="4">
        <f>COUNTIFS(Percentuais!$J$3:$J$49,$A10,Percentuais!$A$3:$A$49,$F$8)</f>
        <v>0</v>
      </c>
      <c r="G10" s="4">
        <f>COUNTIFS(Percentuais!$J$3:$J$49,$A10,Percentuais!$A$3:$A$49,$G$8)</f>
        <v>11</v>
      </c>
      <c r="H10" s="4">
        <f>COUNTIFS(Percentuais!$J$3:$J$49,$A10,Percentuais!$A$3:$A$49,$H$8)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0.22222222222222221</v>
      </c>
      <c r="C11" s="32">
        <f t="shared" ref="C11:C14" si="2">$H11/$I$15</f>
        <v>0</v>
      </c>
      <c r="D11" s="32">
        <f t="shared" si="1"/>
        <v>0.22222222222222221</v>
      </c>
      <c r="E11" s="4">
        <f>COUNTIFS(Percentuais!$J$3:$J$49,$A11,Percentuais!$A$3:$A$49,$E$8)</f>
        <v>0</v>
      </c>
      <c r="F11" s="4">
        <f>COUNTIFS(Percentuais!$J$3:$J$49,$A11,Percentuais!$A$3:$A$49,$F$8)</f>
        <v>0</v>
      </c>
      <c r="G11" s="4">
        <f>COUNTIFS(Percentuais!$J$3:$J$49,$A11,Percentuais!$A$3:$A$49,$G$8)</f>
        <v>6</v>
      </c>
      <c r="H11" s="4">
        <f>COUNTIFS(Percentuais!$J$3:$J$49,$A11,Percentuais!$A$3:$A$49,$H$8)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7.407407407407407E-2</v>
      </c>
      <c r="C12" s="32">
        <f t="shared" si="2"/>
        <v>0</v>
      </c>
      <c r="D12" s="32">
        <f t="shared" si="1"/>
        <v>7.407407407407407E-2</v>
      </c>
      <c r="E12" s="4">
        <f>COUNTIFS(Percentuais!$J$3:$J$49,$A12,Percentuais!$A$3:$A$49,$E$8)</f>
        <v>0</v>
      </c>
      <c r="F12" s="4">
        <f>COUNTIFS(Percentuais!$J$3:$J$49,$A12,Percentuais!$A$3:$A$49,$F$8)</f>
        <v>0</v>
      </c>
      <c r="G12" s="4">
        <f>COUNTIFS(Percentuais!$J$3:$J$49,$A12,Percentuais!$A$3:$A$49,$G$8)</f>
        <v>2</v>
      </c>
      <c r="H12" s="4">
        <f>COUNTIFS(Percentuais!$J$3:$J$49,$A12,Percentuais!$A$3:$A$49,$H$8)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COUNTIFS(Percentuais!$J$3:$J$49,$A13,Percentuais!$A$3:$A$49,$E$8)</f>
        <v>0</v>
      </c>
      <c r="F13" s="4">
        <f>COUNTIFS(Percentuais!$J$3:$J$49,$A13,Percentuais!$A$3:$A$49,$F$8)</f>
        <v>0</v>
      </c>
      <c r="G13" s="4">
        <f>COUNTIFS(Percentuais!$J$3:$J$49,$A13,Percentuais!$A$3:$A$49,$G$8)</f>
        <v>0</v>
      </c>
      <c r="H13" s="4">
        <f>COUNTIFS(Percentuais!$J$3:$J$49,$A13,Percentuais!$A$3:$A$49,$H$8)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7.407407407407407E-2</v>
      </c>
      <c r="C14" s="32">
        <f t="shared" si="2"/>
        <v>0</v>
      </c>
      <c r="D14" s="32">
        <f>B14+C14</f>
        <v>7.407407407407407E-2</v>
      </c>
      <c r="E14" s="4">
        <f>COUNTIFS(Percentuais!$J$3:$J$49,$A14,Percentuais!$A$3:$A$49,$E$8)</f>
        <v>0</v>
      </c>
      <c r="F14" s="4">
        <f>COUNTIFS(Percentuais!$J$3:$J$49,$A14,Percentuais!$A$3:$A$49,$F$8)</f>
        <v>0</v>
      </c>
      <c r="G14" s="4">
        <f>COUNTIFS(Percentuais!$J$3:$J$49,$A14,Percentuais!$A$3:$A$49,$G$8)</f>
        <v>2</v>
      </c>
      <c r="H14" s="4">
        <f>COUNTIFS(Percentuais!$J$3:$J$49,$A14,Percentuais!$A$3:$A$49,$H$8)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25</v>
      </c>
      <c r="H15" s="28">
        <f t="shared" si="3"/>
        <v>2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9A1A-4219-4A66-A188-45020CE5C8ED}">
  <dimension ref="A1:I20"/>
  <sheetViews>
    <sheetView zoomScale="40" zoomScaleNormal="40" workbookViewId="0">
      <selection activeCell="AE46" sqref="AE4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TEXT(Percentuais!K1,"0")</f>
        <v>QUESTÃO08</v>
      </c>
    </row>
    <row r="2" spans="1:9" x14ac:dyDescent="0.2">
      <c r="A2" s="40" t="str">
        <f>HLOOKUP(A1,Percentuais!$D$1:$KT$2,2,FALSE)</f>
        <v>Em relação às Políticas e às ações que envolvem o ensino de graduação, avalie: [A oferta de disciplinas de Pós-graduação a estudantes egressos da graduação]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3.7037037037037035E-2</v>
      </c>
      <c r="C9" s="32">
        <f>$H9/$I$15</f>
        <v>3.7037037037037035E-2</v>
      </c>
      <c r="D9" s="32">
        <f>B9+C9</f>
        <v>7.407407407407407E-2</v>
      </c>
      <c r="E9" s="4">
        <f>COUNTIFS(Percentuais!$K$3:$K$49,$A9,Percentuais!$A$3:$A$49,$E$8)</f>
        <v>0</v>
      </c>
      <c r="F9" s="4">
        <f>COUNTIFS(Percentuais!$K$3:$K$49,$A9,Percentuais!$A$3:$A$49,$F$8)</f>
        <v>0</v>
      </c>
      <c r="G9" s="4">
        <f>COUNTIFS(Percentuais!$K$3:$K$49,$A9,Percentuais!$A$3:$A$49,$G$8)</f>
        <v>1</v>
      </c>
      <c r="H9" s="4">
        <f>COUNTIFS(Percentuais!$K$3:$K$49,$A9,Percentuais!$A$3:$A$49,$H$8)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0.51851851851851849</v>
      </c>
      <c r="C10" s="32">
        <f>$H10/$I$15</f>
        <v>3.7037037037037035E-2</v>
      </c>
      <c r="D10" s="32">
        <f t="shared" ref="D10:D13" si="1">B10+C10</f>
        <v>0.55555555555555558</v>
      </c>
      <c r="E10" s="4">
        <f>COUNTIFS(Percentuais!$K$3:$K$49,$A10,Percentuais!$A$3:$A$49,$E$8)</f>
        <v>0</v>
      </c>
      <c r="F10" s="4">
        <f>COUNTIFS(Percentuais!$K$3:$K$49,$A10,Percentuais!$A$3:$A$49,$F$8)</f>
        <v>0</v>
      </c>
      <c r="G10" s="4">
        <f>COUNTIFS(Percentuais!$K$3:$K$49,$A10,Percentuais!$A$3:$A$49,$G$8)</f>
        <v>14</v>
      </c>
      <c r="H10" s="4">
        <f>COUNTIFS(Percentuais!$K$3:$K$49,$A10,Percentuais!$A$3:$A$49,$H$8)</f>
        <v>1</v>
      </c>
      <c r="I10" s="18"/>
    </row>
    <row r="11" spans="1:9" x14ac:dyDescent="0.2">
      <c r="A11" s="14" t="s">
        <v>1</v>
      </c>
      <c r="B11" s="32">
        <f t="shared" si="0"/>
        <v>0.14814814814814814</v>
      </c>
      <c r="C11" s="32">
        <f t="shared" ref="C11:C14" si="2">$H11/$I$15</f>
        <v>0</v>
      </c>
      <c r="D11" s="32">
        <f t="shared" si="1"/>
        <v>0.14814814814814814</v>
      </c>
      <c r="E11" s="4">
        <f>COUNTIFS(Percentuais!$K$3:$K$49,$A11,Percentuais!$A$3:$A$49,$E$8)</f>
        <v>0</v>
      </c>
      <c r="F11" s="4">
        <f>COUNTIFS(Percentuais!$K$3:$K$49,$A11,Percentuais!$A$3:$A$49,$F$8)</f>
        <v>0</v>
      </c>
      <c r="G11" s="4">
        <f>COUNTIFS(Percentuais!$K$3:$K$49,$A11,Percentuais!$A$3:$A$49,$G$8)</f>
        <v>4</v>
      </c>
      <c r="H11" s="4">
        <f>COUNTIFS(Percentuais!$K$3:$K$49,$A11,Percentuais!$A$3:$A$49,$H$8)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0.1111111111111111</v>
      </c>
      <c r="C12" s="32">
        <f t="shared" si="2"/>
        <v>0</v>
      </c>
      <c r="D12" s="32">
        <f t="shared" si="1"/>
        <v>0.1111111111111111</v>
      </c>
      <c r="E12" s="4">
        <f>COUNTIFS(Percentuais!$K$3:$K$49,$A12,Percentuais!$A$3:$A$49,$E$8)</f>
        <v>0</v>
      </c>
      <c r="F12" s="4">
        <f>COUNTIFS(Percentuais!$K$3:$K$49,$A12,Percentuais!$A$3:$A$49,$F$8)</f>
        <v>0</v>
      </c>
      <c r="G12" s="4">
        <f>COUNTIFS(Percentuais!$K$3:$K$49,$A12,Percentuais!$A$3:$A$49,$G$8)</f>
        <v>3</v>
      </c>
      <c r="H12" s="4">
        <f>COUNTIFS(Percentuais!$K$3:$K$49,$A12,Percentuais!$A$3:$A$49,$H$8)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COUNTIFS(Percentuais!$K$3:$K$49,$A13,Percentuais!$A$3:$A$49,$E$8)</f>
        <v>0</v>
      </c>
      <c r="F13" s="4">
        <f>COUNTIFS(Percentuais!$K$3:$K$49,$A13,Percentuais!$A$3:$A$49,$F$8)</f>
        <v>0</v>
      </c>
      <c r="G13" s="4">
        <f>COUNTIFS(Percentuais!$K$3:$K$49,$A13,Percentuais!$A$3:$A$49,$G$8)</f>
        <v>0</v>
      </c>
      <c r="H13" s="4">
        <f>COUNTIFS(Percentuais!$K$3:$K$49,$A13,Percentuais!$A$3:$A$49,$H$8)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0.1111111111111111</v>
      </c>
      <c r="C14" s="32">
        <f t="shared" si="2"/>
        <v>0</v>
      </c>
      <c r="D14" s="32">
        <f>B14+C14</f>
        <v>0.1111111111111111</v>
      </c>
      <c r="E14" s="4">
        <f>COUNTIFS(Percentuais!$K$3:$K$49,$A14,Percentuais!$A$3:$A$49,$E$8)</f>
        <v>0</v>
      </c>
      <c r="F14" s="4">
        <f>COUNTIFS(Percentuais!$K$3:$K$49,$A14,Percentuais!$A$3:$A$49,$F$8)</f>
        <v>0</v>
      </c>
      <c r="G14" s="4">
        <f>COUNTIFS(Percentuais!$K$3:$K$49,$A14,Percentuais!$A$3:$A$49,$G$8)</f>
        <v>3</v>
      </c>
      <c r="H14" s="4">
        <f>COUNTIFS(Percentuais!$K$3:$K$49,$A14,Percentuais!$A$3:$A$49,$H$8)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25</v>
      </c>
      <c r="H15" s="28">
        <f t="shared" si="3"/>
        <v>2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3050-285A-44F0-98CF-DEFA8970B295}">
  <dimension ref="A1:I20"/>
  <sheetViews>
    <sheetView view="pageBreakPreview" zoomScale="60" zoomScaleNormal="70" workbookViewId="0">
      <selection activeCell="I31" sqref="I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TEXT(Percentuais!L1,"0")</f>
        <v>QUESTÃO09</v>
      </c>
    </row>
    <row r="2" spans="1:9" x14ac:dyDescent="0.2">
      <c r="A2" s="40" t="str">
        <f>HLOOKUP(A1,Percentuais!$D$1:$KT$2,2,FALSE)</f>
        <v>Em relação às Políticas e às ações que envolvem o ensino de graduação, avalie: [A integração entre graduação e Pós-graduação]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3.7037037037037035E-2</v>
      </c>
      <c r="C9" s="32">
        <f>$H9/$I$15</f>
        <v>3.7037037037037035E-2</v>
      </c>
      <c r="D9" s="32">
        <f>B9+C9</f>
        <v>7.407407407407407E-2</v>
      </c>
      <c r="E9" s="4">
        <f>COUNTIFS(Percentuais!$L$3:$L$49,$A9,Percentuais!$A$3:$A$49,$E$8)</f>
        <v>0</v>
      </c>
      <c r="F9" s="4">
        <f>COUNTIFS(Percentuais!$L$3:$L$49,$A9,Percentuais!$A$3:$A$49,$F$8)</f>
        <v>0</v>
      </c>
      <c r="G9" s="4">
        <f>COUNTIFS(Percentuais!$L$3:$L$49,$A9,Percentuais!$A$3:$A$49,$G$8)</f>
        <v>1</v>
      </c>
      <c r="H9" s="4">
        <f>COUNTIFS(Percentuais!$L$3:$L$49,$A9,Percentuais!$A$3:$A$49,$H$8)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0.48148148148148145</v>
      </c>
      <c r="C10" s="32">
        <f>$H10/$I$15</f>
        <v>3.7037037037037035E-2</v>
      </c>
      <c r="D10" s="32">
        <f t="shared" ref="D10:D13" si="1">B10+C10</f>
        <v>0.51851851851851849</v>
      </c>
      <c r="E10" s="4">
        <f>COUNTIFS(Percentuais!$L$3:$L$49,$A10,Percentuais!$A$3:$A$49,$E$8)</f>
        <v>0</v>
      </c>
      <c r="F10" s="4">
        <f>COUNTIFS(Percentuais!$L$3:$L$49,$A10,Percentuais!$A$3:$A$49,$F$8)</f>
        <v>0</v>
      </c>
      <c r="G10" s="4">
        <f>COUNTIFS(Percentuais!$L$3:$L$49,$A10,Percentuais!$A$3:$A$49,$G$8)</f>
        <v>13</v>
      </c>
      <c r="H10" s="4">
        <f>COUNTIFS(Percentuais!$L$3:$L$49,$A10,Percentuais!$A$3:$A$49,$H$8)</f>
        <v>1</v>
      </c>
      <c r="I10" s="18"/>
    </row>
    <row r="11" spans="1:9" x14ac:dyDescent="0.2">
      <c r="A11" s="14" t="s">
        <v>1</v>
      </c>
      <c r="B11" s="32">
        <f t="shared" si="0"/>
        <v>0.29629629629629628</v>
      </c>
      <c r="C11" s="32">
        <f t="shared" ref="C11:C14" si="2">$H11/$I$15</f>
        <v>0</v>
      </c>
      <c r="D11" s="32">
        <f t="shared" si="1"/>
        <v>0.29629629629629628</v>
      </c>
      <c r="E11" s="4">
        <f>COUNTIFS(Percentuais!$L$3:$L$49,$A11,Percentuais!$A$3:$A$49,$E$8)</f>
        <v>0</v>
      </c>
      <c r="F11" s="4">
        <f>COUNTIFS(Percentuais!$L$3:$L$49,$A11,Percentuais!$A$3:$A$49,$F$8)</f>
        <v>0</v>
      </c>
      <c r="G11" s="4">
        <f>COUNTIFS(Percentuais!$L$3:$L$49,$A11,Percentuais!$A$3:$A$49,$G$8)</f>
        <v>8</v>
      </c>
      <c r="H11" s="4">
        <f>COUNTIFS(Percentuais!$L$3:$L$49,$A11,Percentuais!$A$3:$A$49,$H$8)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0.1111111111111111</v>
      </c>
      <c r="C12" s="32">
        <f t="shared" si="2"/>
        <v>0</v>
      </c>
      <c r="D12" s="32">
        <f t="shared" si="1"/>
        <v>0.1111111111111111</v>
      </c>
      <c r="E12" s="4">
        <f>COUNTIFS(Percentuais!$L$3:$L$49,$A12,Percentuais!$A$3:$A$49,$E$8)</f>
        <v>0</v>
      </c>
      <c r="F12" s="4">
        <f>COUNTIFS(Percentuais!$L$3:$L$49,$A12,Percentuais!$A$3:$A$49,$F$8)</f>
        <v>0</v>
      </c>
      <c r="G12" s="4">
        <f>COUNTIFS(Percentuais!$L$3:$L$49,$A12,Percentuais!$A$3:$A$49,$G$8)</f>
        <v>3</v>
      </c>
      <c r="H12" s="4">
        <f>COUNTIFS(Percentuais!$L$3:$L$49,$A12,Percentuais!$A$3:$A$49,$H$8)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COUNTIFS(Percentuais!$L$3:$L$49,$A13,Percentuais!$A$3:$A$49,$E$8)</f>
        <v>0</v>
      </c>
      <c r="F13" s="4">
        <f>COUNTIFS(Percentuais!$L$3:$L$49,$A13,Percentuais!$A$3:$A$49,$F$8)</f>
        <v>0</v>
      </c>
      <c r="G13" s="4">
        <f>COUNTIFS(Percentuais!$L$3:$L$49,$A13,Percentuais!$A$3:$A$49,$G$8)</f>
        <v>0</v>
      </c>
      <c r="H13" s="4">
        <f>COUNTIFS(Percentuais!$L$3:$L$49,$A13,Percentuais!$A$3:$A$49,$H$8)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COUNTIFS(Percentuais!$L$3:$L$49,$A14,Percentuais!$A$3:$A$49,$E$8)</f>
        <v>0</v>
      </c>
      <c r="F14" s="4">
        <f>COUNTIFS(Percentuais!$L$3:$L$49,$A14,Percentuais!$A$3:$A$49,$F$8)</f>
        <v>0</v>
      </c>
      <c r="G14" s="4">
        <f>COUNTIFS(Percentuais!$L$3:$L$49,$A14,Percentuais!$A$3:$A$49,$G$8)</f>
        <v>0</v>
      </c>
      <c r="H14" s="4">
        <f>COUNTIFS(Percentuais!$L$3:$L$49,$A14,Percentuais!$A$3:$A$49,$H$8)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25</v>
      </c>
      <c r="H15" s="28">
        <f t="shared" si="3"/>
        <v>2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1DD9D-0468-4593-BABF-0F190FBD9009}">
  <dimension ref="A1:I20"/>
  <sheetViews>
    <sheetView zoomScale="70" zoomScaleNormal="70" workbookViewId="0">
      <selection activeCell="AH36" sqref="AH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TEXT(Percentuais!M1,"0")</f>
        <v>QUESTÃO10</v>
      </c>
    </row>
    <row r="2" spans="1:9" x14ac:dyDescent="0.2">
      <c r="A2" s="40" t="str">
        <f>HLOOKUP(A1,Percentuais!$D$1:$KT$2,2,FALSE)</f>
        <v>Em relação às Políticas e às ações que envolvem o ensino de graduação, avalie: [O planejamento, a Organização e as orientações para a realização da Feira de Profissões]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0.14814814814814814</v>
      </c>
      <c r="C9" s="32">
        <f>$H9/$I$15</f>
        <v>3.7037037037037035E-2</v>
      </c>
      <c r="D9" s="32">
        <f>B9+C9</f>
        <v>0.18518518518518517</v>
      </c>
      <c r="E9" s="4">
        <f>COUNTIFS(Percentuais!$M$3:$M$49,$A9,Percentuais!$A$3:$A$49,$E$8)</f>
        <v>0</v>
      </c>
      <c r="F9" s="4">
        <f>COUNTIFS(Percentuais!$M$3:$M$49,$A9,Percentuais!$A$3:$A$49,$F$8)</f>
        <v>0</v>
      </c>
      <c r="G9" s="4">
        <f>COUNTIFS(Percentuais!$M$3:$M$49,$A9,Percentuais!$A$3:$A$49,$G$8)</f>
        <v>4</v>
      </c>
      <c r="H9" s="4">
        <f>COUNTIFS(Percentuais!$M$3:$M$49,$A9,Percentuais!$A$3:$A$49,$H$8)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0.48148148148148145</v>
      </c>
      <c r="C10" s="32">
        <f>$H10/$I$15</f>
        <v>3.7037037037037035E-2</v>
      </c>
      <c r="D10" s="32">
        <f t="shared" ref="D10:D13" si="1">B10+C10</f>
        <v>0.51851851851851849</v>
      </c>
      <c r="E10" s="4">
        <f>COUNTIFS(Percentuais!$M$3:$M$49,$A10,Percentuais!$A$3:$A$49,$E$8)</f>
        <v>0</v>
      </c>
      <c r="F10" s="4">
        <f>COUNTIFS(Percentuais!$M$3:$M$49,$A10,Percentuais!$A$3:$A$49,$F$8)</f>
        <v>0</v>
      </c>
      <c r="G10" s="4">
        <f>COUNTIFS(Percentuais!$M$3:$M$49,$A10,Percentuais!$A$3:$A$49,$G$8)</f>
        <v>13</v>
      </c>
      <c r="H10" s="4">
        <f>COUNTIFS(Percentuais!$M$3:$M$49,$A10,Percentuais!$A$3:$A$49,$H$8)</f>
        <v>1</v>
      </c>
      <c r="I10" s="18"/>
    </row>
    <row r="11" spans="1:9" x14ac:dyDescent="0.2">
      <c r="A11" s="14" t="s">
        <v>1</v>
      </c>
      <c r="B11" s="32">
        <f t="shared" si="0"/>
        <v>0.14814814814814814</v>
      </c>
      <c r="C11" s="32">
        <f t="shared" ref="C11:C14" si="2">$H11/$I$15</f>
        <v>0</v>
      </c>
      <c r="D11" s="32">
        <f t="shared" si="1"/>
        <v>0.14814814814814814</v>
      </c>
      <c r="E11" s="4">
        <f>COUNTIFS(Percentuais!$M$3:$M$49,$A11,Percentuais!$A$3:$A$49,$E$8)</f>
        <v>0</v>
      </c>
      <c r="F11" s="4">
        <f>COUNTIFS(Percentuais!$M$3:$M$49,$A11,Percentuais!$A$3:$A$49,$F$8)</f>
        <v>0</v>
      </c>
      <c r="G11" s="4">
        <f>COUNTIFS(Percentuais!$M$3:$M$49,$A11,Percentuais!$A$3:$A$49,$G$8)</f>
        <v>4</v>
      </c>
      <c r="H11" s="4">
        <f>COUNTIFS(Percentuais!$M$3:$M$49,$A11,Percentuais!$A$3:$A$49,$H$8)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COUNTIFS(Percentuais!$M$3:$M$49,$A12,Percentuais!$A$3:$A$49,$E$8)</f>
        <v>0</v>
      </c>
      <c r="F12" s="4">
        <f>COUNTIFS(Percentuais!$M$3:$M$49,$A12,Percentuais!$A$3:$A$49,$F$8)</f>
        <v>0</v>
      </c>
      <c r="G12" s="4">
        <f>COUNTIFS(Percentuais!$M$3:$M$49,$A12,Percentuais!$A$3:$A$49,$G$8)</f>
        <v>0</v>
      </c>
      <c r="H12" s="4">
        <f>COUNTIFS(Percentuais!$M$3:$M$49,$A12,Percentuais!$A$3:$A$49,$H$8)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COUNTIFS(Percentuais!$M$3:$M$49,$A13,Percentuais!$A$3:$A$49,$E$8)</f>
        <v>0</v>
      </c>
      <c r="F13" s="4">
        <f>COUNTIFS(Percentuais!$M$3:$M$49,$A13,Percentuais!$A$3:$A$49,$F$8)</f>
        <v>0</v>
      </c>
      <c r="G13" s="4">
        <f>COUNTIFS(Percentuais!$M$3:$M$49,$A13,Percentuais!$A$3:$A$49,$G$8)</f>
        <v>0</v>
      </c>
      <c r="H13" s="4">
        <f>COUNTIFS(Percentuais!$M$3:$M$49,$A13,Percentuais!$A$3:$A$49,$H$8)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0.14814814814814814</v>
      </c>
      <c r="C14" s="32">
        <f t="shared" si="2"/>
        <v>0</v>
      </c>
      <c r="D14" s="32">
        <f>B14+C14</f>
        <v>0.14814814814814814</v>
      </c>
      <c r="E14" s="4">
        <f>COUNTIFS(Percentuais!$M$3:$M$49,$A14,Percentuais!$A$3:$A$49,$E$8)</f>
        <v>0</v>
      </c>
      <c r="F14" s="4">
        <f>COUNTIFS(Percentuais!$M$3:$M$49,$A14,Percentuais!$A$3:$A$49,$F$8)</f>
        <v>0</v>
      </c>
      <c r="G14" s="4">
        <f>COUNTIFS(Percentuais!$M$3:$M$49,$A14,Percentuais!$A$3:$A$49,$G$8)</f>
        <v>4</v>
      </c>
      <c r="H14" s="4">
        <f>COUNTIFS(Percentuais!$M$3:$M$49,$A14,Percentuais!$A$3:$A$49,$H$8)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25</v>
      </c>
      <c r="H15" s="28">
        <f t="shared" si="3"/>
        <v>2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EBF1-9ACC-4F64-9794-87BF25F8C072}">
  <dimension ref="A1:I20"/>
  <sheetViews>
    <sheetView topLeftCell="F1" zoomScale="70" zoomScaleNormal="70" workbookViewId="0">
      <selection activeCell="H19" sqref="H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TEXT(Percentuais!N1,"0")</f>
        <v>QUESTÃO11</v>
      </c>
    </row>
    <row r="2" spans="1:9" x14ac:dyDescent="0.2">
      <c r="A2" s="40" t="str">
        <f>HLOOKUP(A1,Percentuais!$D$1:$KT$2,2,FALSE)</f>
        <v>Em relação às Políticas e às ações que envolvem o ensino de graduação, avalie: [A Comunicação e a divulgação dos cursos na sede e fora de sede]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3.7037037037037035E-2</v>
      </c>
      <c r="C9" s="32">
        <f>$H9/$I$15</f>
        <v>7.407407407407407E-2</v>
      </c>
      <c r="D9" s="32">
        <f>B9+C9</f>
        <v>0.1111111111111111</v>
      </c>
      <c r="E9" s="4">
        <f>COUNTIFS(Percentuais!$N$3:$N$49,$A9,Percentuais!$A$3:$A$49,$E$8)</f>
        <v>0</v>
      </c>
      <c r="F9" s="4">
        <f>COUNTIFS(Percentuais!$N$3:$N$49,$A9,Percentuais!$A$3:$A$49,$F$8)</f>
        <v>0</v>
      </c>
      <c r="G9" s="4">
        <f>COUNTIFS(Percentuais!$N$3:$N$49,$A9,Percentuais!$A$3:$A$49,$G$8)</f>
        <v>1</v>
      </c>
      <c r="H9" s="4">
        <f>COUNTIFS(Percentuais!$N$3:$N$49,$A9,Percentuais!$A$3:$A$49,$H$8)</f>
        <v>2</v>
      </c>
      <c r="I9" s="17"/>
    </row>
    <row r="10" spans="1:9" x14ac:dyDescent="0.2">
      <c r="A10" s="14" t="s">
        <v>3</v>
      </c>
      <c r="B10" s="32">
        <f t="shared" ref="B10:B14" si="0">($G10+$F10+$E10)/$I$15</f>
        <v>0.33333333333333331</v>
      </c>
      <c r="C10" s="32">
        <f>$H10/$I$15</f>
        <v>0</v>
      </c>
      <c r="D10" s="32">
        <f t="shared" ref="D10:D13" si="1">B10+C10</f>
        <v>0.33333333333333331</v>
      </c>
      <c r="E10" s="4">
        <f>COUNTIFS(Percentuais!$N$3:$N$49,$A10,Percentuais!$A$3:$A$49,$E$8)</f>
        <v>0</v>
      </c>
      <c r="F10" s="4">
        <f>COUNTIFS(Percentuais!$N$3:$N$49,$A10,Percentuais!$A$3:$A$49,$F$8)</f>
        <v>0</v>
      </c>
      <c r="G10" s="4">
        <f>COUNTIFS(Percentuais!$N$3:$N$49,$A10,Percentuais!$A$3:$A$49,$G$8)</f>
        <v>9</v>
      </c>
      <c r="H10" s="4">
        <f>COUNTIFS(Percentuais!$N$3:$N$49,$A10,Percentuais!$A$3:$A$49,$H$8)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0.44444444444444442</v>
      </c>
      <c r="C11" s="32">
        <f t="shared" ref="C11:C14" si="2">$H11/$I$15</f>
        <v>0</v>
      </c>
      <c r="D11" s="32">
        <f t="shared" si="1"/>
        <v>0.44444444444444442</v>
      </c>
      <c r="E11" s="4">
        <f>COUNTIFS(Percentuais!$N$3:$N$49,$A11,Percentuais!$A$3:$A$49,$E$8)</f>
        <v>0</v>
      </c>
      <c r="F11" s="4">
        <f>COUNTIFS(Percentuais!$N$3:$N$49,$A11,Percentuais!$A$3:$A$49,$F$8)</f>
        <v>0</v>
      </c>
      <c r="G11" s="4">
        <f>COUNTIFS(Percentuais!$N$3:$N$49,$A11,Percentuais!$A$3:$A$49,$G$8)</f>
        <v>12</v>
      </c>
      <c r="H11" s="4">
        <f>COUNTIFS(Percentuais!$N$3:$N$49,$A11,Percentuais!$A$3:$A$49,$H$8)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COUNTIFS(Percentuais!$N$3:$N$49,$A12,Percentuais!$A$3:$A$49,$E$8)</f>
        <v>0</v>
      </c>
      <c r="F12" s="4">
        <f>COUNTIFS(Percentuais!$N$3:$N$49,$A12,Percentuais!$A$3:$A$49,$F$8)</f>
        <v>0</v>
      </c>
      <c r="G12" s="4">
        <f>COUNTIFS(Percentuais!$N$3:$N$49,$A12,Percentuais!$A$3:$A$49,$G$8)</f>
        <v>0</v>
      </c>
      <c r="H12" s="4">
        <f>COUNTIFS(Percentuais!$N$3:$N$49,$A12,Percentuais!$A$3:$A$49,$H$8)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COUNTIFS(Percentuais!$N$3:$N$49,$A13,Percentuais!$A$3:$A$49,$E$8)</f>
        <v>0</v>
      </c>
      <c r="F13" s="4">
        <f>COUNTIFS(Percentuais!$N$3:$N$49,$A13,Percentuais!$A$3:$A$49,$F$8)</f>
        <v>0</v>
      </c>
      <c r="G13" s="4">
        <f>COUNTIFS(Percentuais!$N$3:$N$49,$A13,Percentuais!$A$3:$A$49,$G$8)</f>
        <v>0</v>
      </c>
      <c r="H13" s="4">
        <f>COUNTIFS(Percentuais!$N$3:$N$49,$A13,Percentuais!$A$3:$A$49,$H$8)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0.1111111111111111</v>
      </c>
      <c r="C14" s="32">
        <f t="shared" si="2"/>
        <v>0</v>
      </c>
      <c r="D14" s="32">
        <f>B14+C14</f>
        <v>0.1111111111111111</v>
      </c>
      <c r="E14" s="4">
        <f>COUNTIFS(Percentuais!$N$3:$N$49,$A14,Percentuais!$A$3:$A$49,$E$8)</f>
        <v>0</v>
      </c>
      <c r="F14" s="4">
        <f>COUNTIFS(Percentuais!$N$3:$N$49,$A14,Percentuais!$A$3:$A$49,$F$8)</f>
        <v>0</v>
      </c>
      <c r="G14" s="4">
        <f>COUNTIFS(Percentuais!$N$3:$N$49,$A14,Percentuais!$A$3:$A$49,$G$8)</f>
        <v>3</v>
      </c>
      <c r="H14" s="4">
        <f>COUNTIFS(Percentuais!$N$3:$N$49,$A14,Percentuais!$A$3:$A$49,$H$8)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25</v>
      </c>
      <c r="H15" s="28">
        <f t="shared" si="3"/>
        <v>2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B943-67C6-4609-8A85-236039DEA16D}">
  <dimension ref="A1:I20"/>
  <sheetViews>
    <sheetView zoomScale="50" zoomScaleNormal="50" workbookViewId="0">
      <selection activeCell="I4" sqref="I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TEXT(Percentuais!O1,"0")</f>
        <v>QUESTÃO12</v>
      </c>
    </row>
    <row r="2" spans="1:9" x14ac:dyDescent="0.2">
      <c r="A2" s="40" t="str">
        <f>HLOOKUP(A1,Percentuais!$D$1:$KT$2,2,FALSE)</f>
        <v>Em relação às Políticas e às ações que envolvem o ensino de graduação, avalie: [As Políticas de orientação de revisão curricular para a implantação de disciplinas híbridas]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3.7037037037037035E-2</v>
      </c>
      <c r="D9" s="32">
        <f>B9+C9</f>
        <v>3.7037037037037035E-2</v>
      </c>
      <c r="E9" s="4">
        <f>COUNTIFS(Percentuais!$O$3:$O$49,$A9,Percentuais!$A$3:$A$49,$E$8)</f>
        <v>0</v>
      </c>
      <c r="F9" s="4">
        <f>COUNTIFS(Percentuais!$O$3:$O$49,$A9,Percentuais!$A$3:$A$49,$F$8)</f>
        <v>0</v>
      </c>
      <c r="G9" s="4">
        <f>COUNTIFS(Percentuais!$O$3:$O$49,$A9,Percentuais!$A$3:$A$49,$G$8)</f>
        <v>0</v>
      </c>
      <c r="H9" s="4">
        <f>COUNTIFS(Percentuais!$O$3:$O$49,$A9,Percentuais!$A$3:$A$49,$H$8)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0.25925925925925924</v>
      </c>
      <c r="C10" s="32">
        <f>$H10/$I$15</f>
        <v>3.7037037037037035E-2</v>
      </c>
      <c r="D10" s="32">
        <f t="shared" ref="D10:D13" si="1">B10+C10</f>
        <v>0.29629629629629628</v>
      </c>
      <c r="E10" s="4">
        <f>COUNTIFS(Percentuais!$O$3:$O$49,$A10,Percentuais!$A$3:$A$49,$E$8)</f>
        <v>0</v>
      </c>
      <c r="F10" s="4">
        <f>COUNTIFS(Percentuais!$O$3:$O$49,$A10,Percentuais!$A$3:$A$49,$F$8)</f>
        <v>0</v>
      </c>
      <c r="G10" s="4">
        <f>COUNTIFS(Percentuais!$O$3:$O$49,$A10,Percentuais!$A$3:$A$49,$G$8)</f>
        <v>7</v>
      </c>
      <c r="H10" s="4">
        <f>COUNTIFS(Percentuais!$O$3:$O$49,$A10,Percentuais!$A$3:$A$49,$H$8)</f>
        <v>1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0</v>
      </c>
      <c r="D11" s="32">
        <f t="shared" si="1"/>
        <v>0.33333333333333331</v>
      </c>
      <c r="E11" s="4">
        <f>COUNTIFS(Percentuais!$O$3:$O$49,$A11,Percentuais!$A$3:$A$49,$E$8)</f>
        <v>0</v>
      </c>
      <c r="F11" s="4">
        <f>COUNTIFS(Percentuais!$O$3:$O$49,$A11,Percentuais!$A$3:$A$49,$F$8)</f>
        <v>0</v>
      </c>
      <c r="G11" s="4">
        <f>COUNTIFS(Percentuais!$O$3:$O$49,$A11,Percentuais!$A$3:$A$49,$G$8)</f>
        <v>9</v>
      </c>
      <c r="H11" s="4">
        <f>COUNTIFS(Percentuais!$O$3:$O$49,$A11,Percentuais!$A$3:$A$49,$H$8)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0.14814814814814814</v>
      </c>
      <c r="C12" s="32">
        <f t="shared" si="2"/>
        <v>0</v>
      </c>
      <c r="D12" s="32">
        <f t="shared" si="1"/>
        <v>0.14814814814814814</v>
      </c>
      <c r="E12" s="4">
        <f>COUNTIFS(Percentuais!$O$3:$O$49,$A12,Percentuais!$A$3:$A$49,$E$8)</f>
        <v>0</v>
      </c>
      <c r="F12" s="4">
        <f>COUNTIFS(Percentuais!$O$3:$O$49,$A12,Percentuais!$A$3:$A$49,$F$8)</f>
        <v>0</v>
      </c>
      <c r="G12" s="4">
        <f>COUNTIFS(Percentuais!$O$3:$O$49,$A12,Percentuais!$A$3:$A$49,$G$8)</f>
        <v>4</v>
      </c>
      <c r="H12" s="4">
        <f>COUNTIFS(Percentuais!$O$3:$O$49,$A12,Percentuais!$A$3:$A$49,$H$8)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COUNTIFS(Percentuais!$O$3:$O$49,$A13,Percentuais!$A$3:$A$49,$E$8)</f>
        <v>0</v>
      </c>
      <c r="F13" s="4">
        <f>COUNTIFS(Percentuais!$O$3:$O$49,$A13,Percentuais!$A$3:$A$49,$F$8)</f>
        <v>0</v>
      </c>
      <c r="G13" s="4">
        <f>COUNTIFS(Percentuais!$O$3:$O$49,$A13,Percentuais!$A$3:$A$49,$G$8)</f>
        <v>0</v>
      </c>
      <c r="H13" s="4">
        <f>COUNTIFS(Percentuais!$O$3:$O$49,$A13,Percentuais!$A$3:$A$49,$H$8)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0.18518518518518517</v>
      </c>
      <c r="C14" s="32">
        <f t="shared" si="2"/>
        <v>0</v>
      </c>
      <c r="D14" s="32">
        <f>B14+C14</f>
        <v>0.18518518518518517</v>
      </c>
      <c r="E14" s="4">
        <f>COUNTIFS(Percentuais!$O$3:$O$49,$A14,Percentuais!$A$3:$A$49,$E$8)</f>
        <v>0</v>
      </c>
      <c r="F14" s="4">
        <f>COUNTIFS(Percentuais!$O$3:$O$49,$A14,Percentuais!$A$3:$A$49,$F$8)</f>
        <v>0</v>
      </c>
      <c r="G14" s="4">
        <f>COUNTIFS(Percentuais!$O$3:$O$49,$A14,Percentuais!$A$3:$A$49,$G$8)</f>
        <v>5</v>
      </c>
      <c r="H14" s="4">
        <f>COUNTIFS(Percentuais!$O$3:$O$49,$A14,Percentuais!$A$3:$A$49,$H$8)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25</v>
      </c>
      <c r="H15" s="28">
        <f t="shared" si="3"/>
        <v>2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E9E25-5DCB-4BB4-B1EC-687328176B71}">
  <dimension ref="A1:I20"/>
  <sheetViews>
    <sheetView view="pageBreakPreview" zoomScale="60" zoomScaleNormal="70" workbookViewId="0">
      <selection activeCell="D23" sqref="D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TEXT(Percentuais!P1,"0")</f>
        <v>QUESTÃO13</v>
      </c>
    </row>
    <row r="2" spans="1:9" x14ac:dyDescent="0.2">
      <c r="A2" s="40" t="str">
        <f>HLOOKUP(A1,Percentuais!$D$1:$KT$2,2,FALSE)</f>
        <v>Em relação às Políticas e às ações que envolvem o ensino de graduação, avalie: [As Políticas e ações que visam à  redução da evasão nos cursos]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3.7037037037037035E-2</v>
      </c>
      <c r="C9" s="32">
        <f>$H9/$I$15</f>
        <v>7.407407407407407E-2</v>
      </c>
      <c r="D9" s="32">
        <f>B9+C9</f>
        <v>0.1111111111111111</v>
      </c>
      <c r="E9" s="4">
        <f>COUNTIFS(Percentuais!$P$3:$P$49,$A9,Percentuais!$A$3:$A$49,$E$8)</f>
        <v>0</v>
      </c>
      <c r="F9" s="4">
        <f>COUNTIFS(Percentuais!$P$3:$P$49,$A9,Percentuais!$A$3:$A$49,$F$8)</f>
        <v>0</v>
      </c>
      <c r="G9" s="4">
        <f>COUNTIFS(Percentuais!$P$3:$P$49,$A9,Percentuais!$A$3:$A$49,$G$8)</f>
        <v>1</v>
      </c>
      <c r="H9" s="4">
        <f>COUNTIFS(Percentuais!$P$3:$P$49,$A9,Percentuais!$A$3:$A$49,$H$8)</f>
        <v>2</v>
      </c>
      <c r="I9" s="17"/>
    </row>
    <row r="10" spans="1:9" x14ac:dyDescent="0.2">
      <c r="A10" s="14" t="s">
        <v>3</v>
      </c>
      <c r="B10" s="32">
        <f t="shared" ref="B10:B14" si="0">($G10+$F10+$E10)/$I$15</f>
        <v>0.22222222222222221</v>
      </c>
      <c r="C10" s="32">
        <f>$H10/$I$15</f>
        <v>0</v>
      </c>
      <c r="D10" s="32">
        <f t="shared" ref="D10:D13" si="1">B10+C10</f>
        <v>0.22222222222222221</v>
      </c>
      <c r="E10" s="4">
        <f>COUNTIFS(Percentuais!$P$3:$P$49,$A10,Percentuais!$A$3:$A$49,$E$8)</f>
        <v>0</v>
      </c>
      <c r="F10" s="4">
        <f>COUNTIFS(Percentuais!$P$3:$P$49,$A10,Percentuais!$A$3:$A$49,$F$8)</f>
        <v>0</v>
      </c>
      <c r="G10" s="4">
        <f>COUNTIFS(Percentuais!$P$3:$P$49,$A10,Percentuais!$A$3:$A$49,$G$8)</f>
        <v>6</v>
      </c>
      <c r="H10" s="4">
        <f>COUNTIFS(Percentuais!$P$3:$P$49,$A10,Percentuais!$A$3:$A$49,$H$8)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0.40740740740740738</v>
      </c>
      <c r="C11" s="32">
        <f t="shared" ref="C11:C14" si="2">$H11/$I$15</f>
        <v>0</v>
      </c>
      <c r="D11" s="32">
        <f t="shared" si="1"/>
        <v>0.40740740740740738</v>
      </c>
      <c r="E11" s="4">
        <f>COUNTIFS(Percentuais!$P$3:$P$49,$A11,Percentuais!$A$3:$A$49,$E$8)</f>
        <v>0</v>
      </c>
      <c r="F11" s="4">
        <f>COUNTIFS(Percentuais!$P$3:$P$49,$A11,Percentuais!$A$3:$A$49,$F$8)</f>
        <v>0</v>
      </c>
      <c r="G11" s="4">
        <f>COUNTIFS(Percentuais!$P$3:$P$49,$A11,Percentuais!$A$3:$A$49,$G$8)</f>
        <v>11</v>
      </c>
      <c r="H11" s="4">
        <f>COUNTIFS(Percentuais!$P$3:$P$49,$A11,Percentuais!$A$3:$A$49,$H$8)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0.18518518518518517</v>
      </c>
      <c r="C12" s="32">
        <f t="shared" si="2"/>
        <v>0</v>
      </c>
      <c r="D12" s="32">
        <f t="shared" si="1"/>
        <v>0.18518518518518517</v>
      </c>
      <c r="E12" s="4">
        <f>COUNTIFS(Percentuais!$P$3:$P$49,$A12,Percentuais!$A$3:$A$49,$E$8)</f>
        <v>0</v>
      </c>
      <c r="F12" s="4">
        <f>COUNTIFS(Percentuais!$P$3:$P$49,$A12,Percentuais!$A$3:$A$49,$F$8)</f>
        <v>0</v>
      </c>
      <c r="G12" s="4">
        <f>COUNTIFS(Percentuais!$P$3:$P$49,$A12,Percentuais!$A$3:$A$49,$G$8)</f>
        <v>5</v>
      </c>
      <c r="H12" s="4">
        <f>COUNTIFS(Percentuais!$P$3:$P$49,$A12,Percentuais!$A$3:$A$49,$H$8)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3.7037037037037035E-2</v>
      </c>
      <c r="C13" s="32">
        <f t="shared" si="2"/>
        <v>0</v>
      </c>
      <c r="D13" s="32">
        <f t="shared" si="1"/>
        <v>3.7037037037037035E-2</v>
      </c>
      <c r="E13" s="4">
        <f>COUNTIFS(Percentuais!$P$3:$P$49,$A13,Percentuais!$A$3:$A$49,$E$8)</f>
        <v>0</v>
      </c>
      <c r="F13" s="4">
        <f>COUNTIFS(Percentuais!$P$3:$P$49,$A13,Percentuais!$A$3:$A$49,$F$8)</f>
        <v>0</v>
      </c>
      <c r="G13" s="4">
        <f>COUNTIFS(Percentuais!$P$3:$P$49,$A13,Percentuais!$A$3:$A$49,$G$8)</f>
        <v>1</v>
      </c>
      <c r="H13" s="4">
        <f>COUNTIFS(Percentuais!$P$3:$P$49,$A13,Percentuais!$A$3:$A$49,$H$8)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3.7037037037037035E-2</v>
      </c>
      <c r="C14" s="32">
        <f t="shared" si="2"/>
        <v>0</v>
      </c>
      <c r="D14" s="32">
        <f>B14+C14</f>
        <v>3.7037037037037035E-2</v>
      </c>
      <c r="E14" s="4">
        <f>COUNTIFS(Percentuais!$P$3:$P$49,$A14,Percentuais!$A$3:$A$49,$E$8)</f>
        <v>0</v>
      </c>
      <c r="F14" s="4">
        <f>COUNTIFS(Percentuais!$P$3:$P$49,$A14,Percentuais!$A$3:$A$49,$F$8)</f>
        <v>0</v>
      </c>
      <c r="G14" s="4">
        <f>COUNTIFS(Percentuais!$P$3:$P$49,$A14,Percentuais!$A$3:$A$49,$G$8)</f>
        <v>1</v>
      </c>
      <c r="H14" s="4">
        <f>COUNTIFS(Percentuais!$P$3:$P$49,$A14,Percentuais!$A$3:$A$49,$H$8)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25</v>
      </c>
      <c r="H15" s="28">
        <f t="shared" si="3"/>
        <v>2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6F33-AECB-4386-8B88-1450C629B594}">
  <dimension ref="A1:I20"/>
  <sheetViews>
    <sheetView zoomScale="60" zoomScaleNormal="60" workbookViewId="0">
      <selection activeCell="H33" sqref="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TEXT(Percentuais!Q1,"0")</f>
        <v>QUESTÃO14</v>
      </c>
    </row>
    <row r="2" spans="1:9" x14ac:dyDescent="0.2">
      <c r="A2" s="40" t="str">
        <f>HLOOKUP(A1,Percentuais!$D$1:$KT$2,2,FALSE)</f>
        <v>Em relação às Políticas e às ações que envolvem o ensino de graduação, avalie: [Os programas de monitoria e tutoria com vistas a diminuir a retenção nos cursos]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0.1111111111111111</v>
      </c>
      <c r="C9" s="32">
        <f>$H9/$I$15</f>
        <v>7.407407407407407E-2</v>
      </c>
      <c r="D9" s="32">
        <f>B9+C9</f>
        <v>0.18518518518518517</v>
      </c>
      <c r="E9" s="4">
        <f>COUNTIFS(Percentuais!$Q$3:$Q$49,$A9,Percentuais!$A$3:$A$49,$E$8)</f>
        <v>0</v>
      </c>
      <c r="F9" s="4">
        <f>COUNTIFS(Percentuais!$Q$3:$Q$49,$A9,Percentuais!$A$3:$A$49,$F$8)</f>
        <v>0</v>
      </c>
      <c r="G9" s="4">
        <f>COUNTIFS(Percentuais!$Q$3:$Q$49,$A9,Percentuais!$A$3:$A$49,$G$8)</f>
        <v>3</v>
      </c>
      <c r="H9" s="4">
        <f>COUNTIFS(Percentuais!$Q$3:$Q$49,$A9,Percentuais!$A$3:$A$49,$H$8)</f>
        <v>2</v>
      </c>
      <c r="I9" s="17"/>
    </row>
    <row r="10" spans="1:9" x14ac:dyDescent="0.2">
      <c r="A10" s="14" t="s">
        <v>3</v>
      </c>
      <c r="B10" s="32">
        <f t="shared" ref="B10:B14" si="0">($G10+$F10+$E10)/$I$15</f>
        <v>0.44444444444444442</v>
      </c>
      <c r="C10" s="32">
        <f>$H10/$I$15</f>
        <v>0</v>
      </c>
      <c r="D10" s="32">
        <f t="shared" ref="D10:D13" si="1">B10+C10</f>
        <v>0.44444444444444442</v>
      </c>
      <c r="E10" s="4">
        <f>COUNTIFS(Percentuais!$Q$3:$Q$49,$A10,Percentuais!$A$3:$A$49,$E$8)</f>
        <v>0</v>
      </c>
      <c r="F10" s="4">
        <f>COUNTIFS(Percentuais!$Q$3:$Q$49,$A10,Percentuais!$A$3:$A$49,$F$8)</f>
        <v>0</v>
      </c>
      <c r="G10" s="4">
        <f>COUNTIFS(Percentuais!$Q$3:$Q$49,$A10,Percentuais!$A$3:$A$49,$G$8)</f>
        <v>12</v>
      </c>
      <c r="H10" s="4">
        <f>COUNTIFS(Percentuais!$Q$3:$Q$49,$A10,Percentuais!$A$3:$A$49,$H$8)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0.29629629629629628</v>
      </c>
      <c r="C11" s="32">
        <f t="shared" ref="C11:C14" si="2">$H11/$I$15</f>
        <v>0</v>
      </c>
      <c r="D11" s="32">
        <f t="shared" si="1"/>
        <v>0.29629629629629628</v>
      </c>
      <c r="E11" s="4">
        <f>COUNTIFS(Percentuais!$Q$3:$Q$49,$A11,Percentuais!$A$3:$A$49,$E$8)</f>
        <v>0</v>
      </c>
      <c r="F11" s="4">
        <f>COUNTIFS(Percentuais!$Q$3:$Q$49,$A11,Percentuais!$A$3:$A$49,$F$8)</f>
        <v>0</v>
      </c>
      <c r="G11" s="4">
        <f>COUNTIFS(Percentuais!$Q$3:$Q$49,$A11,Percentuais!$A$3:$A$49,$G$8)</f>
        <v>8</v>
      </c>
      <c r="H11" s="4">
        <f>COUNTIFS(Percentuais!$Q$3:$Q$49,$A11,Percentuais!$A$3:$A$49,$H$8)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7.407407407407407E-2</v>
      </c>
      <c r="C12" s="32">
        <f t="shared" si="2"/>
        <v>0</v>
      </c>
      <c r="D12" s="32">
        <f t="shared" si="1"/>
        <v>7.407407407407407E-2</v>
      </c>
      <c r="E12" s="4">
        <f>COUNTIFS(Percentuais!$Q$3:$Q$49,$A12,Percentuais!$A$3:$A$49,$E$8)</f>
        <v>0</v>
      </c>
      <c r="F12" s="4">
        <f>COUNTIFS(Percentuais!$Q$3:$Q$49,$A12,Percentuais!$A$3:$A$49,$F$8)</f>
        <v>0</v>
      </c>
      <c r="G12" s="4">
        <f>COUNTIFS(Percentuais!$Q$3:$Q$49,$A12,Percentuais!$A$3:$A$49,$G$8)</f>
        <v>2</v>
      </c>
      <c r="H12" s="4">
        <f>COUNTIFS(Percentuais!$Q$3:$Q$49,$A12,Percentuais!$A$3:$A$49,$H$8)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COUNTIFS(Percentuais!$Q$3:$Q$49,$A13,Percentuais!$A$3:$A$49,$E$8)</f>
        <v>0</v>
      </c>
      <c r="F13" s="4">
        <f>COUNTIFS(Percentuais!$Q$3:$Q$49,$A13,Percentuais!$A$3:$A$49,$F$8)</f>
        <v>0</v>
      </c>
      <c r="G13" s="4">
        <f>COUNTIFS(Percentuais!$Q$3:$Q$49,$A13,Percentuais!$A$3:$A$49,$G$8)</f>
        <v>0</v>
      </c>
      <c r="H13" s="4">
        <f>COUNTIFS(Percentuais!$Q$3:$Q$49,$A13,Percentuais!$A$3:$A$49,$H$8)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COUNTIFS(Percentuais!$Q$3:$Q$49,$A14,Percentuais!$A$3:$A$49,$E$8)</f>
        <v>0</v>
      </c>
      <c r="F14" s="4">
        <f>COUNTIFS(Percentuais!$Q$3:$Q$49,$A14,Percentuais!$A$3:$A$49,$F$8)</f>
        <v>0</v>
      </c>
      <c r="G14" s="4">
        <f>COUNTIFS(Percentuais!$Q$3:$Q$49,$A14,Percentuais!$A$3:$A$49,$G$8)</f>
        <v>0</v>
      </c>
      <c r="H14" s="4">
        <f>COUNTIFS(Percentuais!$Q$3:$Q$49,$A14,Percentuais!$A$3:$A$49,$H$8)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25</v>
      </c>
      <c r="H15" s="28">
        <f t="shared" si="3"/>
        <v>2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DC31-17CE-4908-8878-E5A9D82B696B}">
  <dimension ref="A1:I20"/>
  <sheetViews>
    <sheetView zoomScale="60" zoomScaleNormal="60" workbookViewId="0">
      <selection activeCell="H45" sqref="H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TEXT(Percentuais!R1,"0")</f>
        <v>QUESTÃO15</v>
      </c>
    </row>
    <row r="2" spans="1:9" x14ac:dyDescent="0.2">
      <c r="A2" s="40" t="str">
        <f>HLOOKUP(A1,Percentuais!$D$1:$KT$2,2,FALSE)</f>
        <v>Em relação às Políticas e às ações que envolvem o ensino de graduação, avalie: [Os programas para formação de professores da educação básica]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3.7037037037037035E-2</v>
      </c>
      <c r="C9" s="32">
        <f>$H9/$I$15</f>
        <v>7.407407407407407E-2</v>
      </c>
      <c r="D9" s="32">
        <f>B9+C9</f>
        <v>0.1111111111111111</v>
      </c>
      <c r="E9" s="4">
        <f>COUNTIFS(Percentuais!$R$3:$R$49,$A9,Percentuais!$A$3:$A$49,$E$8)</f>
        <v>0</v>
      </c>
      <c r="F9" s="4">
        <f>COUNTIFS(Percentuais!$R$3:$R$49,$A9,Percentuais!$A$3:$A$49,$F$8)</f>
        <v>0</v>
      </c>
      <c r="G9" s="4">
        <f>COUNTIFS(Percentuais!$R$3:$R$49,$A9,Percentuais!$A$3:$A$49,$G$8)</f>
        <v>1</v>
      </c>
      <c r="H9" s="4">
        <f>COUNTIFS(Percentuais!$R$3:$R$49,$A9,Percentuais!$A$3:$A$49,$H$8)</f>
        <v>2</v>
      </c>
      <c r="I9" s="17"/>
    </row>
    <row r="10" spans="1:9" x14ac:dyDescent="0.2">
      <c r="A10" s="14" t="s">
        <v>3</v>
      </c>
      <c r="B10" s="32">
        <f t="shared" ref="B10:B14" si="0">($G10+$F10+$E10)/$I$15</f>
        <v>0.29629629629629628</v>
      </c>
      <c r="C10" s="32">
        <f>$H10/$I$15</f>
        <v>0</v>
      </c>
      <c r="D10" s="32">
        <f t="shared" ref="D10:D13" si="1">B10+C10</f>
        <v>0.29629629629629628</v>
      </c>
      <c r="E10" s="4">
        <f>COUNTIFS(Percentuais!$R$3:$R$49,$A10,Percentuais!$A$3:$A$49,$E$8)</f>
        <v>0</v>
      </c>
      <c r="F10" s="4">
        <f>COUNTIFS(Percentuais!$R$3:$R$49,$A10,Percentuais!$A$3:$A$49,$F$8)</f>
        <v>0</v>
      </c>
      <c r="G10" s="4">
        <f>COUNTIFS(Percentuais!$R$3:$R$49,$A10,Percentuais!$A$3:$A$49,$G$8)</f>
        <v>8</v>
      </c>
      <c r="H10" s="4">
        <f>COUNTIFS(Percentuais!$R$3:$R$49,$A10,Percentuais!$A$3:$A$49,$H$8)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0.18518518518518517</v>
      </c>
      <c r="C11" s="32">
        <f t="shared" ref="C11:C14" si="2">$H11/$I$15</f>
        <v>0</v>
      </c>
      <c r="D11" s="32">
        <f t="shared" si="1"/>
        <v>0.18518518518518517</v>
      </c>
      <c r="E11" s="4">
        <f>COUNTIFS(Percentuais!$R$3:$R$49,$A11,Percentuais!$A$3:$A$49,$E$8)</f>
        <v>0</v>
      </c>
      <c r="F11" s="4">
        <f>COUNTIFS(Percentuais!$R$3:$R$49,$A11,Percentuais!$A$3:$A$49,$F$8)</f>
        <v>0</v>
      </c>
      <c r="G11" s="4">
        <f>COUNTIFS(Percentuais!$R$3:$R$49,$A11,Percentuais!$A$3:$A$49,$G$8)</f>
        <v>5</v>
      </c>
      <c r="H11" s="4">
        <f>COUNTIFS(Percentuais!$R$3:$R$49,$A11,Percentuais!$A$3:$A$49,$H$8)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COUNTIFS(Percentuais!$R$3:$R$49,$A12,Percentuais!$A$3:$A$49,$E$8)</f>
        <v>0</v>
      </c>
      <c r="F12" s="4">
        <f>COUNTIFS(Percentuais!$R$3:$R$49,$A12,Percentuais!$A$3:$A$49,$F$8)</f>
        <v>0</v>
      </c>
      <c r="G12" s="4">
        <f>COUNTIFS(Percentuais!$R$3:$R$49,$A12,Percentuais!$A$3:$A$49,$G$8)</f>
        <v>0</v>
      </c>
      <c r="H12" s="4">
        <f>COUNTIFS(Percentuais!$R$3:$R$49,$A12,Percentuais!$A$3:$A$49,$H$8)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3.7037037037037035E-2</v>
      </c>
      <c r="C13" s="32">
        <f t="shared" si="2"/>
        <v>0</v>
      </c>
      <c r="D13" s="32">
        <f t="shared" si="1"/>
        <v>3.7037037037037035E-2</v>
      </c>
      <c r="E13" s="4">
        <f>COUNTIFS(Percentuais!$R$3:$R$49,$A13,Percentuais!$A$3:$A$49,$E$8)</f>
        <v>0</v>
      </c>
      <c r="F13" s="4">
        <f>COUNTIFS(Percentuais!$R$3:$R$49,$A13,Percentuais!$A$3:$A$49,$F$8)</f>
        <v>0</v>
      </c>
      <c r="G13" s="4">
        <f>COUNTIFS(Percentuais!$R$3:$R$49,$A13,Percentuais!$A$3:$A$49,$G$8)</f>
        <v>1</v>
      </c>
      <c r="H13" s="4">
        <f>COUNTIFS(Percentuais!$R$3:$R$49,$A13,Percentuais!$A$3:$A$49,$H$8)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0.37037037037037035</v>
      </c>
      <c r="C14" s="32">
        <f t="shared" si="2"/>
        <v>0</v>
      </c>
      <c r="D14" s="32">
        <f>B14+C14</f>
        <v>0.37037037037037035</v>
      </c>
      <c r="E14" s="4">
        <f>COUNTIFS(Percentuais!$R$3:$R$49,$A14,Percentuais!$A$3:$A$49,$E$8)</f>
        <v>0</v>
      </c>
      <c r="F14" s="4">
        <f>COUNTIFS(Percentuais!$R$3:$R$49,$A14,Percentuais!$A$3:$A$49,$F$8)</f>
        <v>0</v>
      </c>
      <c r="G14" s="4">
        <f>COUNTIFS(Percentuais!$R$3:$R$49,$A14,Percentuais!$A$3:$A$49,$G$8)</f>
        <v>10</v>
      </c>
      <c r="H14" s="4">
        <f>COUNTIFS(Percentuais!$R$3:$R$49,$A14,Percentuais!$A$3:$A$49,$H$8)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25</v>
      </c>
      <c r="H15" s="28">
        <f t="shared" si="3"/>
        <v>2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E057-92A0-4B50-A8B3-EB34BDCEA6A2}">
  <dimension ref="A1:I20"/>
  <sheetViews>
    <sheetView zoomScale="40" zoomScaleNormal="40" workbookViewId="0">
      <selection activeCell="AM51" sqref="AM5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TEXT(Percentuais!S1,"0")</f>
        <v>QUESTÃO16</v>
      </c>
    </row>
    <row r="2" spans="1:9" x14ac:dyDescent="0.2">
      <c r="A2" s="40" t="str">
        <f>HLOOKUP(A1,Percentuais!$D$1:$KT$2,2,FALSE)</f>
        <v>Em relação às Políticas e às ações que envolvem o ensino de graduação, avalie: [A orientação e os procedimentos para a formalização de Estágios]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3.7037037037037035E-2</v>
      </c>
      <c r="C9" s="32">
        <f>$H9/$I$15</f>
        <v>7.407407407407407E-2</v>
      </c>
      <c r="D9" s="32">
        <f>B9+C9</f>
        <v>0.1111111111111111</v>
      </c>
      <c r="E9" s="4">
        <f>COUNTIFS(Percentuais!$S$3:$S$49,$A9,Percentuais!$A$3:$A$49,$E$8)</f>
        <v>0</v>
      </c>
      <c r="F9" s="4">
        <f>COUNTIFS(Percentuais!$S$3:$S$49,$A9,Percentuais!$A$3:$A$49,$F$8)</f>
        <v>0</v>
      </c>
      <c r="G9" s="4">
        <f>COUNTIFS(Percentuais!$S$3:$S$49,$A9,Percentuais!$A$3:$A$49,$G$8)</f>
        <v>1</v>
      </c>
      <c r="H9" s="4">
        <f>COUNTIFS(Percentuais!$S$3:$S$49,$A9,Percentuais!$A$3:$A$49,$H$8)</f>
        <v>2</v>
      </c>
      <c r="I9" s="17"/>
    </row>
    <row r="10" spans="1:9" x14ac:dyDescent="0.2">
      <c r="A10" s="14" t="s">
        <v>3</v>
      </c>
      <c r="B10" s="32">
        <f t="shared" ref="B10:B14" si="0">($G10+$F10+$E10)/$I$15</f>
        <v>0.59259259259259256</v>
      </c>
      <c r="C10" s="32">
        <f>$H10/$I$15</f>
        <v>0</v>
      </c>
      <c r="D10" s="32">
        <f t="shared" ref="D10:D13" si="1">B10+C10</f>
        <v>0.59259259259259256</v>
      </c>
      <c r="E10" s="4">
        <f>COUNTIFS(Percentuais!$S$3:$S$49,$A10,Percentuais!$A$3:$A$49,$E$8)</f>
        <v>0</v>
      </c>
      <c r="F10" s="4">
        <f>COUNTIFS(Percentuais!$S$3:$S$49,$A10,Percentuais!$A$3:$A$49,$F$8)</f>
        <v>0</v>
      </c>
      <c r="G10" s="4">
        <f>COUNTIFS(Percentuais!$S$3:$S$49,$A10,Percentuais!$A$3:$A$49,$G$8)</f>
        <v>16</v>
      </c>
      <c r="H10" s="4">
        <f>COUNTIFS(Percentuais!$S$3:$S$49,$A10,Percentuais!$A$3:$A$49,$H$8)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0.22222222222222221</v>
      </c>
      <c r="C11" s="32">
        <f t="shared" ref="C11:C14" si="2">$H11/$I$15</f>
        <v>0</v>
      </c>
      <c r="D11" s="32">
        <f t="shared" si="1"/>
        <v>0.22222222222222221</v>
      </c>
      <c r="E11" s="4">
        <f>COUNTIFS(Percentuais!$S$3:$S$49,$A11,Percentuais!$A$3:$A$49,$E$8)</f>
        <v>0</v>
      </c>
      <c r="F11" s="4">
        <f>COUNTIFS(Percentuais!$S$3:$S$49,$A11,Percentuais!$A$3:$A$49,$F$8)</f>
        <v>0</v>
      </c>
      <c r="G11" s="4">
        <f>COUNTIFS(Percentuais!$S$3:$S$49,$A11,Percentuais!$A$3:$A$49,$G$8)</f>
        <v>6</v>
      </c>
      <c r="H11" s="4">
        <f>COUNTIFS(Percentuais!$S$3:$S$49,$A11,Percentuais!$A$3:$A$49,$H$8)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COUNTIFS(Percentuais!$S$3:$S$49,$A12,Percentuais!$A$3:$A$49,$E$8)</f>
        <v>0</v>
      </c>
      <c r="F12" s="4">
        <f>COUNTIFS(Percentuais!$S$3:$S$49,$A12,Percentuais!$A$3:$A$49,$F$8)</f>
        <v>0</v>
      </c>
      <c r="G12" s="4">
        <f>COUNTIFS(Percentuais!$S$3:$S$49,$A12,Percentuais!$A$3:$A$49,$G$8)</f>
        <v>0</v>
      </c>
      <c r="H12" s="4">
        <f>COUNTIFS(Percentuais!$S$3:$S$49,$A12,Percentuais!$A$3:$A$49,$H$8)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COUNTIFS(Percentuais!$S$3:$S$49,$A13,Percentuais!$A$3:$A$49,$E$8)</f>
        <v>0</v>
      </c>
      <c r="F13" s="4">
        <f>COUNTIFS(Percentuais!$S$3:$S$49,$A13,Percentuais!$A$3:$A$49,$F$8)</f>
        <v>0</v>
      </c>
      <c r="G13" s="4">
        <f>COUNTIFS(Percentuais!$S$3:$S$49,$A13,Percentuais!$A$3:$A$49,$G$8)</f>
        <v>0</v>
      </c>
      <c r="H13" s="4">
        <f>COUNTIFS(Percentuais!$S$3:$S$49,$A13,Percentuais!$A$3:$A$49,$H$8)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7.407407407407407E-2</v>
      </c>
      <c r="C14" s="32">
        <f t="shared" si="2"/>
        <v>0</v>
      </c>
      <c r="D14" s="32">
        <f>B14+C14</f>
        <v>7.407407407407407E-2</v>
      </c>
      <c r="E14" s="4">
        <f>COUNTIFS(Percentuais!$S$3:$S$49,$A14,Percentuais!$A$3:$A$49,$E$8)</f>
        <v>0</v>
      </c>
      <c r="F14" s="4">
        <f>COUNTIFS(Percentuais!$S$3:$S$49,$A14,Percentuais!$A$3:$A$49,$F$8)</f>
        <v>0</v>
      </c>
      <c r="G14" s="4">
        <f>COUNTIFS(Percentuais!$S$3:$S$49,$A14,Percentuais!$A$3:$A$49,$G$8)</f>
        <v>2</v>
      </c>
      <c r="H14" s="4">
        <f>COUNTIFS(Percentuais!$S$3:$S$49,$A14,Percentuais!$A$3:$A$49,$H$8)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25</v>
      </c>
      <c r="H15" s="28">
        <f t="shared" si="3"/>
        <v>2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C5FCC-F2B7-4431-A8D9-AE175B702737}">
  <dimension ref="A1:I20"/>
  <sheetViews>
    <sheetView zoomScale="50" zoomScaleNormal="50" workbookViewId="0">
      <selection activeCell="AJ40" sqref="AJ40:AJ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TEXT(Percentuais!T1,"0")</f>
        <v>QUESTÃO17</v>
      </c>
    </row>
    <row r="2" spans="1:9" x14ac:dyDescent="0.2">
      <c r="A2" s="40" t="str">
        <f>HLOOKUP(A1,Percentuais!$D$1:$KT$2,2,FALSE)</f>
        <v>Em relação às Políticas e às ações que envolvem o ensino de graduação, avalie: [A articulação entre a Universidade e as instituições de ensino fundamental]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3.7037037037037035E-2</v>
      </c>
      <c r="C9" s="32">
        <f>$H9/$I$15</f>
        <v>7.407407407407407E-2</v>
      </c>
      <c r="D9" s="32">
        <f>B9+C9</f>
        <v>0.1111111111111111</v>
      </c>
      <c r="E9" s="4">
        <f>COUNTIFS(Percentuais!$T$3:$T$49,$A9,Percentuais!$A$3:$A$49,$E$8)</f>
        <v>0</v>
      </c>
      <c r="F9" s="4">
        <f>COUNTIFS(Percentuais!$T$3:$T$49,$A9,Percentuais!$A$3:$A$49,$F$8)</f>
        <v>0</v>
      </c>
      <c r="G9" s="4">
        <f>COUNTIFS(Percentuais!$T$3:$T$49,$A9,Percentuais!$A$3:$A$49,$G$8)</f>
        <v>1</v>
      </c>
      <c r="H9" s="4">
        <f>COUNTIFS(Percentuais!$T$3:$T$49,$A9,Percentuais!$A$3:$A$49,$H$8)</f>
        <v>2</v>
      </c>
      <c r="I9" s="17"/>
    </row>
    <row r="10" spans="1:9" x14ac:dyDescent="0.2">
      <c r="A10" s="14" t="s">
        <v>3</v>
      </c>
      <c r="B10" s="32">
        <f t="shared" ref="B10:B14" si="0">($G10+$F10+$E10)/$I$15</f>
        <v>0.25925925925925924</v>
      </c>
      <c r="C10" s="32">
        <f>$H10/$I$15</f>
        <v>0</v>
      </c>
      <c r="D10" s="32">
        <f t="shared" ref="D10:D13" si="1">B10+C10</f>
        <v>0.25925925925925924</v>
      </c>
      <c r="E10" s="4">
        <f>COUNTIFS(Percentuais!$T$3:$T$49,$A10,Percentuais!$A$3:$A$49,$E$8)</f>
        <v>0</v>
      </c>
      <c r="F10" s="4">
        <f>COUNTIFS(Percentuais!$T$3:$T$49,$A10,Percentuais!$A$3:$A$49,$F$8)</f>
        <v>0</v>
      </c>
      <c r="G10" s="4">
        <f>COUNTIFS(Percentuais!$T$3:$T$49,$A10,Percentuais!$A$3:$A$49,$G$8)</f>
        <v>7</v>
      </c>
      <c r="H10" s="4">
        <f>COUNTIFS(Percentuais!$T$3:$T$49,$A10,Percentuais!$A$3:$A$49,$H$8)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0.25925925925925924</v>
      </c>
      <c r="C11" s="32">
        <f t="shared" ref="C11:C14" si="2">$H11/$I$15</f>
        <v>0</v>
      </c>
      <c r="D11" s="32">
        <f t="shared" si="1"/>
        <v>0.25925925925925924</v>
      </c>
      <c r="E11" s="4">
        <f>COUNTIFS(Percentuais!$T$3:$T$49,$A11,Percentuais!$A$3:$A$49,$E$8)</f>
        <v>0</v>
      </c>
      <c r="F11" s="4">
        <f>COUNTIFS(Percentuais!$T$3:$T$49,$A11,Percentuais!$A$3:$A$49,$F$8)</f>
        <v>0</v>
      </c>
      <c r="G11" s="4">
        <f>COUNTIFS(Percentuais!$T$3:$T$49,$A11,Percentuais!$A$3:$A$49,$G$8)</f>
        <v>7</v>
      </c>
      <c r="H11" s="4">
        <f>COUNTIFS(Percentuais!$T$3:$T$49,$A11,Percentuais!$A$3:$A$49,$H$8)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7.407407407407407E-2</v>
      </c>
      <c r="C12" s="32">
        <f t="shared" si="2"/>
        <v>0</v>
      </c>
      <c r="D12" s="32">
        <f t="shared" si="1"/>
        <v>7.407407407407407E-2</v>
      </c>
      <c r="E12" s="4">
        <f>COUNTIFS(Percentuais!$T$3:$T$49,$A12,Percentuais!$A$3:$A$49,$E$8)</f>
        <v>0</v>
      </c>
      <c r="F12" s="4">
        <f>COUNTIFS(Percentuais!$T$3:$T$49,$A12,Percentuais!$A$3:$A$49,$F$8)</f>
        <v>0</v>
      </c>
      <c r="G12" s="4">
        <f>COUNTIFS(Percentuais!$T$3:$T$49,$A12,Percentuais!$A$3:$A$49,$G$8)</f>
        <v>2</v>
      </c>
      <c r="H12" s="4">
        <f>COUNTIFS(Percentuais!$T$3:$T$49,$A12,Percentuais!$A$3:$A$49,$H$8)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3.7037037037037035E-2</v>
      </c>
      <c r="C13" s="32">
        <f t="shared" si="2"/>
        <v>0</v>
      </c>
      <c r="D13" s="32">
        <f t="shared" si="1"/>
        <v>3.7037037037037035E-2</v>
      </c>
      <c r="E13" s="4">
        <f>COUNTIFS(Percentuais!$T$3:$T$49,$A13,Percentuais!$A$3:$A$49,$E$8)</f>
        <v>0</v>
      </c>
      <c r="F13" s="4">
        <f>COUNTIFS(Percentuais!$T$3:$T$49,$A13,Percentuais!$A$3:$A$49,$F$8)</f>
        <v>0</v>
      </c>
      <c r="G13" s="4">
        <f>COUNTIFS(Percentuais!$T$3:$T$49,$A13,Percentuais!$A$3:$A$49,$G$8)</f>
        <v>1</v>
      </c>
      <c r="H13" s="4">
        <f>COUNTIFS(Percentuais!$T$3:$T$49,$A13,Percentuais!$A$3:$A$49,$H$8)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0.25925925925925924</v>
      </c>
      <c r="C14" s="32">
        <f t="shared" si="2"/>
        <v>0</v>
      </c>
      <c r="D14" s="32">
        <f>B14+C14</f>
        <v>0.25925925925925924</v>
      </c>
      <c r="E14" s="4">
        <f>COUNTIFS(Percentuais!$T$3:$T$49,$A14,Percentuais!$A$3:$A$49,$E$8)</f>
        <v>0</v>
      </c>
      <c r="F14" s="4">
        <f>COUNTIFS(Percentuais!$T$3:$T$49,$A14,Percentuais!$A$3:$A$49,$F$8)</f>
        <v>0</v>
      </c>
      <c r="G14" s="4">
        <f>COUNTIFS(Percentuais!$T$3:$T$49,$A14,Percentuais!$A$3:$A$49,$G$8)</f>
        <v>7</v>
      </c>
      <c r="H14" s="4">
        <f>COUNTIFS(Percentuais!$T$3:$T$49,$A14,Percentuais!$A$3:$A$49,$H$8)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25</v>
      </c>
      <c r="H15" s="28">
        <f t="shared" si="3"/>
        <v>2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C4B7-DD51-4BF6-B6B4-5232A78A96D3}">
  <dimension ref="A1:I18"/>
  <sheetViews>
    <sheetView zoomScale="68" zoomScaleNormal="68" workbookViewId="0">
      <selection activeCell="D18" sqref="D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1" t="str">
        <f>TEXT(Percentuais!U1,"0")</f>
        <v>QUESTÃO18</v>
      </c>
    </row>
    <row r="2" spans="1:9" x14ac:dyDescent="0.2">
      <c r="A2" s="40" t="str">
        <f>HLOOKUP(A1,Percentuais!$D$1:$KV$2,2,FALSE)</f>
        <v>Você está envolvido/a e/ou participou de atividades de extensão, incluindo o planejamento de Políticas para extensão na UFPR?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33">
        <f>(E10+F10+G10)/$I$12</f>
        <v>0.2978723404255319</v>
      </c>
      <c r="C10" s="33">
        <f>$H10/$I$12</f>
        <v>0</v>
      </c>
      <c r="D10" s="33">
        <f>B10+C10</f>
        <v>0.2978723404255319</v>
      </c>
      <c r="E10" s="22">
        <f>COUNTIFS(Percentuais!$U$3:$U$49,$A10,Percentuais!$A$3:$A$49,$E$9)</f>
        <v>0</v>
      </c>
      <c r="F10" s="22">
        <f>COUNTIFS(Percentuais!$U$3:$U$49,$A10,Percentuais!$A$3:$A$49,$F$9)</f>
        <v>0</v>
      </c>
      <c r="G10" s="22">
        <f>COUNTIFS(Percentuais!$U$3:$U$49,$A10,Percentuais!$A$3:$A$49,$G$9)</f>
        <v>14</v>
      </c>
      <c r="H10" s="22">
        <f>COUNTIFS(Percentuais!$U$3:$U$49,$A10,Percentuais!$A$3:$A$49,$H$9)</f>
        <v>0</v>
      </c>
      <c r="I10" s="23"/>
    </row>
    <row r="11" spans="1:9" x14ac:dyDescent="0.2">
      <c r="A11" s="21" t="s">
        <v>18</v>
      </c>
      <c r="B11" s="33">
        <f>(E11+F11+G11)/$I$12</f>
        <v>0.34042553191489361</v>
      </c>
      <c r="C11" s="33">
        <f>$H11/$I$12</f>
        <v>0.36170212765957449</v>
      </c>
      <c r="D11" s="33">
        <f t="shared" ref="D11" si="0">B11+C11</f>
        <v>0.7021276595744681</v>
      </c>
      <c r="E11" s="22">
        <f>COUNTIFS(Percentuais!$U$3:$U$49,$A11,Percentuais!$A$3:$A$49,$E$9)</f>
        <v>0</v>
      </c>
      <c r="F11" s="22">
        <f>COUNTIFS(Percentuais!$U$3:$U$49,$A11,Percentuais!$A$3:$A$49,$F$9)</f>
        <v>0</v>
      </c>
      <c r="G11" s="22">
        <f>COUNTIFS(Percentuais!$U$3:$U$49,$A11,Percentuais!$A$3:$A$49,$G$9)</f>
        <v>16</v>
      </c>
      <c r="H11" s="22">
        <f>COUNTIFS(Percentuais!$U$3:$U$49,$A11,Percentuais!$A$3:$A$49,$H$9)</f>
        <v>17</v>
      </c>
      <c r="I11" s="24"/>
    </row>
    <row r="12" spans="1:9" x14ac:dyDescent="0.2">
      <c r="A12" s="20"/>
      <c r="B12" s="34">
        <f t="shared" ref="B12:H12" si="1">SUM(B10:B11)</f>
        <v>0.63829787234042556</v>
      </c>
      <c r="C12" s="34">
        <f t="shared" si="1"/>
        <v>0.36170212765957449</v>
      </c>
      <c r="D12" s="33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30</v>
      </c>
      <c r="H12" s="26">
        <f t="shared" si="1"/>
        <v>17</v>
      </c>
      <c r="I12" s="27">
        <f>SUM(E12:H12)</f>
        <v>47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85CD-4414-4509-820F-57B9753401BC}">
  <dimension ref="A1:I20"/>
  <sheetViews>
    <sheetView zoomScale="60" zoomScaleNormal="60" workbookViewId="0">
      <selection activeCell="E30" sqref="E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TEXT(Percentuais!V1,"0")</f>
        <v>QUESTÃO19</v>
      </c>
    </row>
    <row r="2" spans="1:9" x14ac:dyDescent="0.2">
      <c r="A2" s="40" t="str">
        <f>HLOOKUP(A1,Percentuais!$D$1:$KT$2,2,FALSE)</f>
        <v>Sobre as Políticas de extensão universitária, avalie: [O processo de debate sobre a criação da resolução da creditação da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COUNTIFS(Percentuais!$V$3:$V$49,$A9,Percentuais!$A$3:$A$49,$E$8)</f>
        <v>0</v>
      </c>
      <c r="F9" s="4">
        <f>COUNTIFS(Percentuais!$V$3:$V$49,$A9,Percentuais!$A$3:$A$49,$F$8)</f>
        <v>0</v>
      </c>
      <c r="G9" s="4">
        <f>COUNTIFS(Percentuais!$V$3:$V$49,$A9,Percentuais!$A$3:$A$49,$G$8)</f>
        <v>0</v>
      </c>
      <c r="H9" s="4">
        <f>COUNTIFS(Percentuais!$V$3:$V$49,$A9,Percentuais!$A$3:$A$49,$H$8)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0.35714285714285715</v>
      </c>
      <c r="C10" s="32">
        <f>$H10/$I$15</f>
        <v>0</v>
      </c>
      <c r="D10" s="32">
        <f t="shared" ref="D10:D13" si="1">B10+C10</f>
        <v>0.35714285714285715</v>
      </c>
      <c r="E10" s="4">
        <f>COUNTIFS(Percentuais!$V$3:$V$49,$A10,Percentuais!$A$3:$A$49,$E$8)</f>
        <v>0</v>
      </c>
      <c r="F10" s="4">
        <f>COUNTIFS(Percentuais!$V$3:$V$49,$A10,Percentuais!$A$3:$A$49,$F$8)</f>
        <v>0</v>
      </c>
      <c r="G10" s="4">
        <f>COUNTIFS(Percentuais!$V$3:$V$49,$A10,Percentuais!$A$3:$A$49,$G$8)</f>
        <v>5</v>
      </c>
      <c r="H10" s="4">
        <f>COUNTIFS(Percentuais!$V$3:$V$49,$A10,Percentuais!$A$3:$A$49,$H$8)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0.14285714285714285</v>
      </c>
      <c r="C11" s="32">
        <f t="shared" ref="C11:C14" si="2">$H11/$I$15</f>
        <v>0</v>
      </c>
      <c r="D11" s="32">
        <f t="shared" si="1"/>
        <v>0.14285714285714285</v>
      </c>
      <c r="E11" s="4">
        <f>COUNTIFS(Percentuais!$V$3:$V$49,$A11,Percentuais!$A$3:$A$49,$E$8)</f>
        <v>0</v>
      </c>
      <c r="F11" s="4">
        <f>COUNTIFS(Percentuais!$V$3:$V$49,$A11,Percentuais!$A$3:$A$49,$F$8)</f>
        <v>0</v>
      </c>
      <c r="G11" s="4">
        <f>COUNTIFS(Percentuais!$V$3:$V$49,$A11,Percentuais!$A$3:$A$49,$G$8)</f>
        <v>2</v>
      </c>
      <c r="H11" s="4">
        <f>COUNTIFS(Percentuais!$V$3:$V$49,$A11,Percentuais!$A$3:$A$49,$H$8)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7.1428571428571425E-2</v>
      </c>
      <c r="C12" s="32">
        <f t="shared" si="2"/>
        <v>0</v>
      </c>
      <c r="D12" s="32">
        <f t="shared" si="1"/>
        <v>7.1428571428571425E-2</v>
      </c>
      <c r="E12" s="4">
        <f>COUNTIFS(Percentuais!$V$3:$V$49,$A12,Percentuais!$A$3:$A$49,$E$8)</f>
        <v>0</v>
      </c>
      <c r="F12" s="4">
        <f>COUNTIFS(Percentuais!$V$3:$V$49,$A12,Percentuais!$A$3:$A$49,$F$8)</f>
        <v>0</v>
      </c>
      <c r="G12" s="4">
        <f>COUNTIFS(Percentuais!$V$3:$V$49,$A12,Percentuais!$A$3:$A$49,$G$8)</f>
        <v>1</v>
      </c>
      <c r="H12" s="4">
        <f>COUNTIFS(Percentuais!$V$3:$V$49,$A12,Percentuais!$A$3:$A$49,$H$8)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0.14285714285714285</v>
      </c>
      <c r="C13" s="32">
        <f t="shared" si="2"/>
        <v>0</v>
      </c>
      <c r="D13" s="32">
        <f t="shared" si="1"/>
        <v>0.14285714285714285</v>
      </c>
      <c r="E13" s="4">
        <f>COUNTIFS(Percentuais!$V$3:$V$49,$A13,Percentuais!$A$3:$A$49,$E$8)</f>
        <v>0</v>
      </c>
      <c r="F13" s="4">
        <f>COUNTIFS(Percentuais!$V$3:$V$49,$A13,Percentuais!$A$3:$A$49,$F$8)</f>
        <v>0</v>
      </c>
      <c r="G13" s="4">
        <f>COUNTIFS(Percentuais!$V$3:$V$49,$A13,Percentuais!$A$3:$A$49,$G$8)</f>
        <v>2</v>
      </c>
      <c r="H13" s="4">
        <f>COUNTIFS(Percentuais!$V$3:$V$49,$A13,Percentuais!$A$3:$A$49,$H$8)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0.2857142857142857</v>
      </c>
      <c r="C14" s="32">
        <f t="shared" si="2"/>
        <v>0</v>
      </c>
      <c r="D14" s="32">
        <f>B14+C14</f>
        <v>0.2857142857142857</v>
      </c>
      <c r="E14" s="4">
        <f>COUNTIFS(Percentuais!$V$3:$V$49,$A14,Percentuais!$A$3:$A$49,$E$8)</f>
        <v>0</v>
      </c>
      <c r="F14" s="4">
        <f>COUNTIFS(Percentuais!$V$3:$V$49,$A14,Percentuais!$A$3:$A$49,$F$8)</f>
        <v>0</v>
      </c>
      <c r="G14" s="4">
        <f>COUNTIFS(Percentuais!$V$3:$V$49,$A14,Percentuais!$A$3:$A$49,$G$8)</f>
        <v>4</v>
      </c>
      <c r="H14" s="4">
        <f>COUNTIFS(Percentuais!$V$3:$V$49,$A14,Percentuais!$A$3:$A$49,$H$8)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14</v>
      </c>
      <c r="H15" s="28">
        <f t="shared" si="3"/>
        <v>0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C0A2-E5E8-480E-B0C6-655EDAA9D2D1}">
  <dimension ref="A1:I20"/>
  <sheetViews>
    <sheetView zoomScale="40" zoomScaleNormal="40" workbookViewId="0">
      <selection activeCell="AT23" sqref="AT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TEXT(Percentuais!W1,"0")</f>
        <v>QUESTÃO20</v>
      </c>
    </row>
    <row r="2" spans="1:9" x14ac:dyDescent="0.2">
      <c r="A2" s="40" t="str">
        <f>HLOOKUP(A1,Percentuais!$D$1:$KT$2,2,FALSE)</f>
        <v>Sobre as Políticas de extensão universitária, avalie: [As ações de orientação para revisão curricular visando implementar a creditação da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COUNTIFS(Percentuais!$W$3:$W$49,$A9,Percentuais!$A$3:$A$49,$E$8)</f>
        <v>0</v>
      </c>
      <c r="F9" s="4">
        <f>COUNTIFS(Percentuais!$W$3:$W$49,$A9,Percentuais!$A$3:$A$49,$F$8)</f>
        <v>0</v>
      </c>
      <c r="G9" s="4">
        <f>COUNTIFS(Percentuais!$W$3:$W$49,$A9,Percentuais!$A$3:$A$49,$G$8)</f>
        <v>0</v>
      </c>
      <c r="H9" s="4">
        <f>COUNTIFS(Percentuais!$W$3:$W$49,$A9,Percentuais!$A$3:$A$49,$H$8)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0.2857142857142857</v>
      </c>
      <c r="C10" s="32">
        <f>$H10/$I$15</f>
        <v>0</v>
      </c>
      <c r="D10" s="32">
        <f t="shared" ref="D10:D13" si="1">B10+C10</f>
        <v>0.2857142857142857</v>
      </c>
      <c r="E10" s="4">
        <f>COUNTIFS(Percentuais!$W$3:$W$49,$A10,Percentuais!$A$3:$A$49,$E$8)</f>
        <v>0</v>
      </c>
      <c r="F10" s="4">
        <f>COUNTIFS(Percentuais!$W$3:$W$49,$A10,Percentuais!$A$3:$A$49,$F$8)</f>
        <v>0</v>
      </c>
      <c r="G10" s="4">
        <f>COUNTIFS(Percentuais!$W$3:$W$49,$A10,Percentuais!$A$3:$A$49,$G$8)</f>
        <v>4</v>
      </c>
      <c r="H10" s="4">
        <f>COUNTIFS(Percentuais!$W$3:$W$49,$A10,Percentuais!$A$3:$A$49,$H$8)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0.35714285714285715</v>
      </c>
      <c r="C11" s="32">
        <f t="shared" ref="C11:C14" si="2">$H11/$I$15</f>
        <v>0</v>
      </c>
      <c r="D11" s="32">
        <f t="shared" si="1"/>
        <v>0.35714285714285715</v>
      </c>
      <c r="E11" s="4">
        <f>COUNTIFS(Percentuais!$W$3:$W$49,$A11,Percentuais!$A$3:$A$49,$E$8)</f>
        <v>0</v>
      </c>
      <c r="F11" s="4">
        <f>COUNTIFS(Percentuais!$W$3:$W$49,$A11,Percentuais!$A$3:$A$49,$F$8)</f>
        <v>0</v>
      </c>
      <c r="G11" s="4">
        <f>COUNTIFS(Percentuais!$W$3:$W$49,$A11,Percentuais!$A$3:$A$49,$G$8)</f>
        <v>5</v>
      </c>
      <c r="H11" s="4">
        <f>COUNTIFS(Percentuais!$W$3:$W$49,$A11,Percentuais!$A$3:$A$49,$H$8)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0.14285714285714285</v>
      </c>
      <c r="C12" s="32">
        <f t="shared" si="2"/>
        <v>0</v>
      </c>
      <c r="D12" s="32">
        <f t="shared" si="1"/>
        <v>0.14285714285714285</v>
      </c>
      <c r="E12" s="4">
        <f>COUNTIFS(Percentuais!$W$3:$W$49,$A12,Percentuais!$A$3:$A$49,$E$8)</f>
        <v>0</v>
      </c>
      <c r="F12" s="4">
        <f>COUNTIFS(Percentuais!$W$3:$W$49,$A12,Percentuais!$A$3:$A$49,$F$8)</f>
        <v>0</v>
      </c>
      <c r="G12" s="4">
        <f>COUNTIFS(Percentuais!$W$3:$W$49,$A12,Percentuais!$A$3:$A$49,$G$8)</f>
        <v>2</v>
      </c>
      <c r="H12" s="4">
        <f>COUNTIFS(Percentuais!$W$3:$W$49,$A12,Percentuais!$A$3:$A$49,$H$8)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7.1428571428571425E-2</v>
      </c>
      <c r="C13" s="32">
        <f t="shared" si="2"/>
        <v>0</v>
      </c>
      <c r="D13" s="32">
        <f t="shared" si="1"/>
        <v>7.1428571428571425E-2</v>
      </c>
      <c r="E13" s="4">
        <f>COUNTIFS(Percentuais!$W$3:$W$49,$A13,Percentuais!$A$3:$A$49,$E$8)</f>
        <v>0</v>
      </c>
      <c r="F13" s="4">
        <f>COUNTIFS(Percentuais!$W$3:$W$49,$A13,Percentuais!$A$3:$A$49,$F$8)</f>
        <v>0</v>
      </c>
      <c r="G13" s="4">
        <f>COUNTIFS(Percentuais!$W$3:$W$49,$A13,Percentuais!$A$3:$A$49,$G$8)</f>
        <v>1</v>
      </c>
      <c r="H13" s="4">
        <f>COUNTIFS(Percentuais!$W$3:$W$49,$A13,Percentuais!$A$3:$A$49,$H$8)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0.14285714285714285</v>
      </c>
      <c r="C14" s="32">
        <f t="shared" si="2"/>
        <v>0</v>
      </c>
      <c r="D14" s="32">
        <f>B14+C14</f>
        <v>0.14285714285714285</v>
      </c>
      <c r="E14" s="4">
        <f>COUNTIFS(Percentuais!$W$3:$W$49,$A14,Percentuais!$A$3:$A$49,$E$8)</f>
        <v>0</v>
      </c>
      <c r="F14" s="4">
        <f>COUNTIFS(Percentuais!$W$3:$W$49,$A14,Percentuais!$A$3:$A$49,$F$8)</f>
        <v>0</v>
      </c>
      <c r="G14" s="4">
        <f>COUNTIFS(Percentuais!$W$3:$W$49,$A14,Percentuais!$A$3:$A$49,$G$8)</f>
        <v>2</v>
      </c>
      <c r="H14" s="4">
        <f>COUNTIFS(Percentuais!$W$3:$W$49,$A14,Percentuais!$A$3:$A$49,$H$8)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14</v>
      </c>
      <c r="H15" s="28">
        <f t="shared" si="3"/>
        <v>0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C3E5-E59D-48FD-AF2B-A5A683E9E3C5}">
  <dimension ref="A1:I20"/>
  <sheetViews>
    <sheetView zoomScale="40" zoomScaleNormal="40" workbookViewId="0">
      <selection activeCell="AP47" sqref="AP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TEXT(Percentuais!X1,"0")</f>
        <v>QUESTÃO21</v>
      </c>
    </row>
    <row r="2" spans="1:9" x14ac:dyDescent="0.2">
      <c r="A2" s="40" t="str">
        <f>HLOOKUP(A1,Percentuais!$D$1:$KT$2,2,FALSE)</f>
        <v>Sobre as Políticas de extensão universitária, avalie: [A resolução da extensão na 57/2019 - CEPE (em vigência desde março de 2020), no que se refere à  simplificação da tramitação das propostas e relatà³rios de atividades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COUNTIFS(Percentuais!$X$3:$X$49,$A9,Percentuais!$A$3:$A$49,$E$8)</f>
        <v>0</v>
      </c>
      <c r="F9" s="4">
        <f>COUNTIFS(Percentuais!$X$3:$X$49,$A9,Percentuais!$A$3:$A$49,$F$8)</f>
        <v>0</v>
      </c>
      <c r="G9" s="4">
        <f>COUNTIFS(Percentuais!$X$3:$X$49,$A9,Percentuais!$A$3:$A$49,$G$8)</f>
        <v>0</v>
      </c>
      <c r="H9" s="4">
        <f>COUNTIFS(Percentuais!$X$3:$X$49,$A9,Percentuais!$A$3:$A$49,$H$8)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0.6428571428571429</v>
      </c>
      <c r="C10" s="32">
        <f>$H10/$I$15</f>
        <v>0</v>
      </c>
      <c r="D10" s="32">
        <f t="shared" ref="D10:D13" si="1">B10+C10</f>
        <v>0.6428571428571429</v>
      </c>
      <c r="E10" s="4">
        <f>COUNTIFS(Percentuais!$X$3:$X$49,$A10,Percentuais!$A$3:$A$49,$E$8)</f>
        <v>0</v>
      </c>
      <c r="F10" s="4">
        <f>COUNTIFS(Percentuais!$X$3:$X$49,$A10,Percentuais!$A$3:$A$49,$F$8)</f>
        <v>0</v>
      </c>
      <c r="G10" s="4">
        <f>COUNTIFS(Percentuais!$X$3:$X$49,$A10,Percentuais!$A$3:$A$49,$G$8)</f>
        <v>9</v>
      </c>
      <c r="H10" s="4">
        <f>COUNTIFS(Percentuais!$X$3:$X$49,$A10,Percentuais!$A$3:$A$49,$H$8)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0.35714285714285715</v>
      </c>
      <c r="C11" s="32">
        <f t="shared" ref="C11:C14" si="2">$H11/$I$15</f>
        <v>0</v>
      </c>
      <c r="D11" s="32">
        <f t="shared" si="1"/>
        <v>0.35714285714285715</v>
      </c>
      <c r="E11" s="4">
        <f>COUNTIFS(Percentuais!$X$3:$X$49,$A11,Percentuais!$A$3:$A$49,$E$8)</f>
        <v>0</v>
      </c>
      <c r="F11" s="4">
        <f>COUNTIFS(Percentuais!$X$3:$X$49,$A11,Percentuais!$A$3:$A$49,$F$8)</f>
        <v>0</v>
      </c>
      <c r="G11" s="4">
        <f>COUNTIFS(Percentuais!$X$3:$X$49,$A11,Percentuais!$A$3:$A$49,$G$8)</f>
        <v>5</v>
      </c>
      <c r="H11" s="4">
        <f>COUNTIFS(Percentuais!$X$3:$X$49,$A11,Percentuais!$A$3:$A$49,$H$8)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COUNTIFS(Percentuais!$X$3:$X$49,$A12,Percentuais!$A$3:$A$49,$E$8)</f>
        <v>0</v>
      </c>
      <c r="F12" s="4">
        <f>COUNTIFS(Percentuais!$X$3:$X$49,$A12,Percentuais!$A$3:$A$49,$F$8)</f>
        <v>0</v>
      </c>
      <c r="G12" s="4">
        <f>COUNTIFS(Percentuais!$X$3:$X$49,$A12,Percentuais!$A$3:$A$49,$G$8)</f>
        <v>0</v>
      </c>
      <c r="H12" s="4">
        <f>COUNTIFS(Percentuais!$X$3:$X$49,$A12,Percentuais!$A$3:$A$49,$H$8)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COUNTIFS(Percentuais!$X$3:$X$49,$A13,Percentuais!$A$3:$A$49,$E$8)</f>
        <v>0</v>
      </c>
      <c r="F13" s="4">
        <f>COUNTIFS(Percentuais!$X$3:$X$49,$A13,Percentuais!$A$3:$A$49,$F$8)</f>
        <v>0</v>
      </c>
      <c r="G13" s="4">
        <f>COUNTIFS(Percentuais!$X$3:$X$49,$A13,Percentuais!$A$3:$A$49,$G$8)</f>
        <v>0</v>
      </c>
      <c r="H13" s="4">
        <f>COUNTIFS(Percentuais!$X$3:$X$49,$A13,Percentuais!$A$3:$A$49,$H$8)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COUNTIFS(Percentuais!$X$3:$X$49,$A14,Percentuais!$A$3:$A$49,$E$8)</f>
        <v>0</v>
      </c>
      <c r="F14" s="4">
        <f>COUNTIFS(Percentuais!$X$3:$X$49,$A14,Percentuais!$A$3:$A$49,$F$8)</f>
        <v>0</v>
      </c>
      <c r="G14" s="4">
        <f>COUNTIFS(Percentuais!$X$3:$X$49,$A14,Percentuais!$A$3:$A$49,$G$8)</f>
        <v>0</v>
      </c>
      <c r="H14" s="4">
        <f>COUNTIFS(Percentuais!$X$3:$X$49,$A14,Percentuais!$A$3:$A$49,$H$8)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14</v>
      </c>
      <c r="H15" s="28">
        <f t="shared" si="3"/>
        <v>0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64E0-3CAB-4562-8B06-B11291BF5EE8}">
  <dimension ref="A1:I20"/>
  <sheetViews>
    <sheetView zoomScale="50" zoomScaleNormal="50" workbookViewId="0">
      <selection activeCell="AH41" sqref="AH40:AI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TEXT(Percentuais!Y1,"0")</f>
        <v>QUESTÃO22</v>
      </c>
    </row>
    <row r="2" spans="1:9" x14ac:dyDescent="0.2">
      <c r="A2" s="40" t="str">
        <f>HLOOKUP(A1,Percentuais!$D$1:$KT$2,2,FALSE)</f>
        <v>Sobre as Políticas de extensão universitária, avalie: [A resolução da extensão nº 57/2019 - CEPE (em vigência desde março de 2020), no que se refere à  possibilidade de participação de técnicos-administrativos nas atividades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7.1428571428571425E-2</v>
      </c>
      <c r="C9" s="32">
        <f>$H9/$I$15</f>
        <v>0</v>
      </c>
      <c r="D9" s="32">
        <f>B9+C9</f>
        <v>7.1428571428571425E-2</v>
      </c>
      <c r="E9" s="4">
        <f>COUNTIFS(Percentuais!$Y$3:$Y$49,$A9,Percentuais!$A$3:$A$49,$E$8)</f>
        <v>0</v>
      </c>
      <c r="F9" s="4">
        <f>COUNTIFS(Percentuais!$Y$3:$Y$49,$A9,Percentuais!$A$3:$A$49,$F$8)</f>
        <v>0</v>
      </c>
      <c r="G9" s="4">
        <f>COUNTIFS(Percentuais!$Y$3:$Y$49,$A9,Percentuais!$A$3:$A$49,$G$8)</f>
        <v>1</v>
      </c>
      <c r="H9" s="4">
        <f>COUNTIFS(Percentuais!$Y$3:$Y$49,$A9,Percentuais!$A$3:$A$49,$H$8)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0.5714285714285714</v>
      </c>
      <c r="C10" s="32">
        <f>$H10/$I$15</f>
        <v>0</v>
      </c>
      <c r="D10" s="32">
        <f t="shared" ref="D10:D13" si="1">B10+C10</f>
        <v>0.5714285714285714</v>
      </c>
      <c r="E10" s="4">
        <f>COUNTIFS(Percentuais!$Y$3:$Y$49,$A10,Percentuais!$A$3:$A$49,$E$8)</f>
        <v>0</v>
      </c>
      <c r="F10" s="4">
        <f>COUNTIFS(Percentuais!$Y$3:$Y$49,$A10,Percentuais!$A$3:$A$49,$F$8)</f>
        <v>0</v>
      </c>
      <c r="G10" s="4">
        <f>COUNTIFS(Percentuais!$Y$3:$Y$49,$A10,Percentuais!$A$3:$A$49,$G$8)</f>
        <v>8</v>
      </c>
      <c r="H10" s="4">
        <f>COUNTIFS(Percentuais!$Y$3:$Y$49,$A10,Percentuais!$A$3:$A$49,$H$8)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0.21428571428571427</v>
      </c>
      <c r="C11" s="32">
        <f t="shared" ref="C11:C14" si="2">$H11/$I$15</f>
        <v>0</v>
      </c>
      <c r="D11" s="32">
        <f t="shared" si="1"/>
        <v>0.21428571428571427</v>
      </c>
      <c r="E11" s="4">
        <f>COUNTIFS(Percentuais!$Y$3:$Y$49,$A11,Percentuais!$A$3:$A$49,$E$8)</f>
        <v>0</v>
      </c>
      <c r="F11" s="4">
        <f>COUNTIFS(Percentuais!$Y$3:$Y$49,$A11,Percentuais!$A$3:$A$49,$F$8)</f>
        <v>0</v>
      </c>
      <c r="G11" s="4">
        <f>COUNTIFS(Percentuais!$Y$3:$Y$49,$A11,Percentuais!$A$3:$A$49,$G$8)</f>
        <v>3</v>
      </c>
      <c r="H11" s="4">
        <f>COUNTIFS(Percentuais!$Y$3:$Y$49,$A11,Percentuais!$A$3:$A$49,$H$8)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COUNTIFS(Percentuais!$Y$3:$Y$49,$A12,Percentuais!$A$3:$A$49,$E$8)</f>
        <v>0</v>
      </c>
      <c r="F12" s="4">
        <f>COUNTIFS(Percentuais!$Y$3:$Y$49,$A12,Percentuais!$A$3:$A$49,$F$8)</f>
        <v>0</v>
      </c>
      <c r="G12" s="4">
        <f>COUNTIFS(Percentuais!$Y$3:$Y$49,$A12,Percentuais!$A$3:$A$49,$G$8)</f>
        <v>0</v>
      </c>
      <c r="H12" s="4">
        <f>COUNTIFS(Percentuais!$Y$3:$Y$49,$A12,Percentuais!$A$3:$A$49,$H$8)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7.1428571428571425E-2</v>
      </c>
      <c r="C13" s="32">
        <f t="shared" si="2"/>
        <v>0</v>
      </c>
      <c r="D13" s="32">
        <f t="shared" si="1"/>
        <v>7.1428571428571425E-2</v>
      </c>
      <c r="E13" s="4">
        <f>COUNTIFS(Percentuais!$Y$3:$Y$49,$A13,Percentuais!$A$3:$A$49,$E$8)</f>
        <v>0</v>
      </c>
      <c r="F13" s="4">
        <f>COUNTIFS(Percentuais!$Y$3:$Y$49,$A13,Percentuais!$A$3:$A$49,$F$8)</f>
        <v>0</v>
      </c>
      <c r="G13" s="4">
        <f>COUNTIFS(Percentuais!$Y$3:$Y$49,$A13,Percentuais!$A$3:$A$49,$G$8)</f>
        <v>1</v>
      </c>
      <c r="H13" s="4">
        <f>COUNTIFS(Percentuais!$Y$3:$Y$49,$A13,Percentuais!$A$3:$A$49,$H$8)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7.1428571428571425E-2</v>
      </c>
      <c r="C14" s="32">
        <f t="shared" si="2"/>
        <v>0</v>
      </c>
      <c r="D14" s="32">
        <f>B14+C14</f>
        <v>7.1428571428571425E-2</v>
      </c>
      <c r="E14" s="4">
        <f>COUNTIFS(Percentuais!$Y$3:$Y$49,$A14,Percentuais!$A$3:$A$49,$E$8)</f>
        <v>0</v>
      </c>
      <c r="F14" s="4">
        <f>COUNTIFS(Percentuais!$Y$3:$Y$49,$A14,Percentuais!$A$3:$A$49,$F$8)</f>
        <v>0</v>
      </c>
      <c r="G14" s="4">
        <f>COUNTIFS(Percentuais!$Y$3:$Y$49,$A14,Percentuais!$A$3:$A$49,$G$8)</f>
        <v>1</v>
      </c>
      <c r="H14" s="4">
        <f>COUNTIFS(Percentuais!$Y$3:$Y$49,$A14,Percentuais!$A$3:$A$49,$H$8)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14</v>
      </c>
      <c r="H15" s="28">
        <f t="shared" si="3"/>
        <v>0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FE257-8BDE-4082-BF1F-18EED562719A}">
  <dimension ref="A1:I20"/>
  <sheetViews>
    <sheetView view="pageBreakPreview" zoomScale="60" zoomScaleNormal="70" workbookViewId="0">
      <selection activeCell="I27" sqref="I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TEXT(Percentuais!Z1,"0")</f>
        <v>QUESTÃO23</v>
      </c>
    </row>
    <row r="2" spans="1:9" x14ac:dyDescent="0.2">
      <c r="A2" s="40" t="str">
        <f>HLOOKUP(A1,Percentuais!$D$1:$KT$2,2,FALSE)</f>
        <v>Sobre as Políticas de extensão universitária, avalie: [O SIGA Extensão para a distribuição de bolsas]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COUNTIFS(Percentuais!$Z$3:$Z$49,$A9,Percentuais!$A$3:$A$49,$E$8)</f>
        <v>0</v>
      </c>
      <c r="F9" s="4">
        <f>COUNTIFS(Percentuais!$Z$3:$Z$49,$A9,Percentuais!$A$3:$A$49,$F$8)</f>
        <v>0</v>
      </c>
      <c r="G9" s="4">
        <f>COUNTIFS(Percentuais!$Z$3:$Z$49,$A9,Percentuais!$A$3:$A$49,$G$8)</f>
        <v>0</v>
      </c>
      <c r="H9" s="4">
        <f>COUNTIFS(Percentuais!$Z$3:$Z$49,$A9,Percentuais!$A$3:$A$49,$H$8)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0.35714285714285715</v>
      </c>
      <c r="C10" s="32">
        <f>$H10/$I$15</f>
        <v>0</v>
      </c>
      <c r="D10" s="32">
        <f t="shared" ref="D10:D13" si="1">B10+C10</f>
        <v>0.35714285714285715</v>
      </c>
      <c r="E10" s="4">
        <f>COUNTIFS(Percentuais!$Z$3:$Z$49,$A10,Percentuais!$A$3:$A$49,$E$8)</f>
        <v>0</v>
      </c>
      <c r="F10" s="4">
        <f>COUNTIFS(Percentuais!$Z$3:$Z$49,$A10,Percentuais!$A$3:$A$49,$F$8)</f>
        <v>0</v>
      </c>
      <c r="G10" s="4">
        <f>COUNTIFS(Percentuais!$Z$3:$Z$49,$A10,Percentuais!$A$3:$A$49,$G$8)</f>
        <v>5</v>
      </c>
      <c r="H10" s="4">
        <f>COUNTIFS(Percentuais!$Z$3:$Z$49,$A10,Percentuais!$A$3:$A$49,$H$8)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0.35714285714285715</v>
      </c>
      <c r="C11" s="32">
        <f t="shared" ref="C11:C14" si="2">$H11/$I$15</f>
        <v>0</v>
      </c>
      <c r="D11" s="32">
        <f t="shared" si="1"/>
        <v>0.35714285714285715</v>
      </c>
      <c r="E11" s="4">
        <f>COUNTIFS(Percentuais!$Z$3:$Z$49,$A11,Percentuais!$A$3:$A$49,$E$8)</f>
        <v>0</v>
      </c>
      <c r="F11" s="4">
        <f>COUNTIFS(Percentuais!$Z$3:$Z$49,$A11,Percentuais!$A$3:$A$49,$F$8)</f>
        <v>0</v>
      </c>
      <c r="G11" s="4">
        <f>COUNTIFS(Percentuais!$Z$3:$Z$49,$A11,Percentuais!$A$3:$A$49,$G$8)</f>
        <v>5</v>
      </c>
      <c r="H11" s="4">
        <f>COUNTIFS(Percentuais!$Z$3:$Z$49,$A11,Percentuais!$A$3:$A$49,$H$8)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7.1428571428571425E-2</v>
      </c>
      <c r="C12" s="32">
        <f t="shared" si="2"/>
        <v>0</v>
      </c>
      <c r="D12" s="32">
        <f t="shared" si="1"/>
        <v>7.1428571428571425E-2</v>
      </c>
      <c r="E12" s="4">
        <f>COUNTIFS(Percentuais!$Z$3:$Z$49,$A12,Percentuais!$A$3:$A$49,$E$8)</f>
        <v>0</v>
      </c>
      <c r="F12" s="4">
        <f>COUNTIFS(Percentuais!$Z$3:$Z$49,$A12,Percentuais!$A$3:$A$49,$F$8)</f>
        <v>0</v>
      </c>
      <c r="G12" s="4">
        <f>COUNTIFS(Percentuais!$Z$3:$Z$49,$A12,Percentuais!$A$3:$A$49,$G$8)</f>
        <v>1</v>
      </c>
      <c r="H12" s="4">
        <f>COUNTIFS(Percentuais!$Z$3:$Z$49,$A12,Percentuais!$A$3:$A$49,$H$8)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7.1428571428571425E-2</v>
      </c>
      <c r="C13" s="32">
        <f t="shared" si="2"/>
        <v>0</v>
      </c>
      <c r="D13" s="32">
        <f t="shared" si="1"/>
        <v>7.1428571428571425E-2</v>
      </c>
      <c r="E13" s="4">
        <f>COUNTIFS(Percentuais!$Z$3:$Z$49,$A13,Percentuais!$A$3:$A$49,$E$8)</f>
        <v>0</v>
      </c>
      <c r="F13" s="4">
        <f>COUNTIFS(Percentuais!$Z$3:$Z$49,$A13,Percentuais!$A$3:$A$49,$F$8)</f>
        <v>0</v>
      </c>
      <c r="G13" s="4">
        <f>COUNTIFS(Percentuais!$Z$3:$Z$49,$A13,Percentuais!$A$3:$A$49,$G$8)</f>
        <v>1</v>
      </c>
      <c r="H13" s="4">
        <f>COUNTIFS(Percentuais!$Z$3:$Z$49,$A13,Percentuais!$A$3:$A$49,$H$8)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0.14285714285714285</v>
      </c>
      <c r="C14" s="32">
        <f t="shared" si="2"/>
        <v>0</v>
      </c>
      <c r="D14" s="32">
        <f>B14+C14</f>
        <v>0.14285714285714285</v>
      </c>
      <c r="E14" s="4">
        <f>COUNTIFS(Percentuais!$Z$3:$Z$49,$A14,Percentuais!$A$3:$A$49,$E$8)</f>
        <v>0</v>
      </c>
      <c r="F14" s="4">
        <f>COUNTIFS(Percentuais!$Z$3:$Z$49,$A14,Percentuais!$A$3:$A$49,$F$8)</f>
        <v>0</v>
      </c>
      <c r="G14" s="4">
        <f>COUNTIFS(Percentuais!$Z$3:$Z$49,$A14,Percentuais!$A$3:$A$49,$G$8)</f>
        <v>2</v>
      </c>
      <c r="H14" s="4">
        <f>COUNTIFS(Percentuais!$Z$3:$Z$49,$A14,Percentuais!$A$3:$A$49,$H$8)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14</v>
      </c>
      <c r="H15" s="28">
        <f t="shared" si="3"/>
        <v>0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1CAD-4398-4D5F-A360-4B7CF63AD5B2}">
  <dimension ref="A1:I20"/>
  <sheetViews>
    <sheetView zoomScale="40" zoomScaleNormal="40" workbookViewId="0">
      <selection activeCell="AN46" sqref="AN46:AN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TEXT(Percentuais!AA1,"0")</f>
        <v>QUESTÃO24</v>
      </c>
    </row>
    <row r="2" spans="1:9" x14ac:dyDescent="0.2">
      <c r="A2" s="40" t="str">
        <f>HLOOKUP(A1,Percentuais!$D$1:$KT$2,2,FALSE)</f>
        <v>Sobre as Políticas de extensão universitária, avalie: [O SIGA Extensão para submissão e tramitação de propostas de atividades]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0.14285714285714285</v>
      </c>
      <c r="C9" s="32">
        <f>$H9/$I$15</f>
        <v>0</v>
      </c>
      <c r="D9" s="32">
        <f>B9+C9</f>
        <v>0.14285714285714285</v>
      </c>
      <c r="E9" s="4">
        <f>COUNTIFS(Percentuais!$AA$3:$AA$49,$A9,Percentuais!$A$3:$A$49,$E$8)</f>
        <v>0</v>
      </c>
      <c r="F9" s="4">
        <f>COUNTIFS(Percentuais!$AA$3:$AA$49,$A9,Percentuais!$A$3:$A$49,$F$8)</f>
        <v>0</v>
      </c>
      <c r="G9" s="4">
        <f>COUNTIFS(Percentuais!$AA$3:$AA$49,$A9,Percentuais!$A$3:$A$49,$G$8)</f>
        <v>2</v>
      </c>
      <c r="H9" s="4">
        <f>COUNTIFS(Percentuais!$AA$3:$AA$49,$A9,Percentuais!$A$3:$A$49,$H$8)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0.42857142857142855</v>
      </c>
      <c r="C10" s="32">
        <f>$H10/$I$15</f>
        <v>0</v>
      </c>
      <c r="D10" s="32">
        <f t="shared" ref="D10:D13" si="1">B10+C10</f>
        <v>0.42857142857142855</v>
      </c>
      <c r="E10" s="4">
        <f>COUNTIFS(Percentuais!$AA$3:$AA$49,$A10,Percentuais!$A$3:$A$49,$E$8)</f>
        <v>0</v>
      </c>
      <c r="F10" s="4">
        <f>COUNTIFS(Percentuais!$AA$3:$AA$49,$A10,Percentuais!$A$3:$A$49,$F$8)</f>
        <v>0</v>
      </c>
      <c r="G10" s="4">
        <f>COUNTIFS(Percentuais!$AA$3:$AA$49,$A10,Percentuais!$A$3:$A$49,$G$8)</f>
        <v>6</v>
      </c>
      <c r="H10" s="4">
        <f>COUNTIFS(Percentuais!$AA$3:$AA$49,$A10,Percentuais!$A$3:$A$49,$H$8)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0.21428571428571427</v>
      </c>
      <c r="C11" s="32">
        <f t="shared" ref="C11:C14" si="2">$H11/$I$15</f>
        <v>0</v>
      </c>
      <c r="D11" s="32">
        <f t="shared" si="1"/>
        <v>0.21428571428571427</v>
      </c>
      <c r="E11" s="4">
        <f>COUNTIFS(Percentuais!$AA$3:$AA$49,$A11,Percentuais!$A$3:$A$49,$E$8)</f>
        <v>0</v>
      </c>
      <c r="F11" s="4">
        <f>COUNTIFS(Percentuais!$AA$3:$AA$49,$A11,Percentuais!$A$3:$A$49,$F$8)</f>
        <v>0</v>
      </c>
      <c r="G11" s="4">
        <f>COUNTIFS(Percentuais!$AA$3:$AA$49,$A11,Percentuais!$A$3:$A$49,$G$8)</f>
        <v>3</v>
      </c>
      <c r="H11" s="4">
        <f>COUNTIFS(Percentuais!$AA$3:$AA$49,$A11,Percentuais!$A$3:$A$49,$H$8)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0.14285714285714285</v>
      </c>
      <c r="C12" s="32">
        <f t="shared" si="2"/>
        <v>0</v>
      </c>
      <c r="D12" s="32">
        <f t="shared" si="1"/>
        <v>0.14285714285714285</v>
      </c>
      <c r="E12" s="4">
        <f>COUNTIFS(Percentuais!$AA$3:$AA$49,$A12,Percentuais!$A$3:$A$49,$E$8)</f>
        <v>0</v>
      </c>
      <c r="F12" s="4">
        <f>COUNTIFS(Percentuais!$AA$3:$AA$49,$A12,Percentuais!$A$3:$A$49,$F$8)</f>
        <v>0</v>
      </c>
      <c r="G12" s="4">
        <f>COUNTIFS(Percentuais!$AA$3:$AA$49,$A12,Percentuais!$A$3:$A$49,$G$8)</f>
        <v>2</v>
      </c>
      <c r="H12" s="4">
        <f>COUNTIFS(Percentuais!$AA$3:$AA$49,$A12,Percentuais!$A$3:$A$49,$H$8)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7.1428571428571425E-2</v>
      </c>
      <c r="C13" s="32">
        <f t="shared" si="2"/>
        <v>0</v>
      </c>
      <c r="D13" s="32">
        <f t="shared" si="1"/>
        <v>7.1428571428571425E-2</v>
      </c>
      <c r="E13" s="4">
        <f>COUNTIFS(Percentuais!$AA$3:$AA$49,$A13,Percentuais!$A$3:$A$49,$E$8)</f>
        <v>0</v>
      </c>
      <c r="F13" s="4">
        <f>COUNTIFS(Percentuais!$AA$3:$AA$49,$A13,Percentuais!$A$3:$A$49,$F$8)</f>
        <v>0</v>
      </c>
      <c r="G13" s="4">
        <f>COUNTIFS(Percentuais!$AA$3:$AA$49,$A13,Percentuais!$A$3:$A$49,$G$8)</f>
        <v>1</v>
      </c>
      <c r="H13" s="4">
        <f>COUNTIFS(Percentuais!$AA$3:$AA$49,$A13,Percentuais!$A$3:$A$49,$H$8)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COUNTIFS(Percentuais!$AA$3:$AA$49,$A14,Percentuais!$A$3:$A$49,$E$8)</f>
        <v>0</v>
      </c>
      <c r="F14" s="4">
        <f>COUNTIFS(Percentuais!$AA$3:$AA$49,$A14,Percentuais!$A$3:$A$49,$F$8)</f>
        <v>0</v>
      </c>
      <c r="G14" s="4">
        <f>COUNTIFS(Percentuais!$AA$3:$AA$49,$A14,Percentuais!$A$3:$A$49,$G$8)</f>
        <v>0</v>
      </c>
      <c r="H14" s="4">
        <f>COUNTIFS(Percentuais!$AA$3:$AA$49,$A14,Percentuais!$A$3:$A$49,$H$8)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14</v>
      </c>
      <c r="H15" s="28">
        <f t="shared" si="3"/>
        <v>0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0A92-47C6-4673-9216-FF54BDFB22B9}">
  <dimension ref="A1:I20"/>
  <sheetViews>
    <sheetView zoomScale="50" zoomScaleNormal="50" workbookViewId="0">
      <selection activeCell="AJ34" sqref="AJ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TEXT(Percentuais!AB1,"0")</f>
        <v>QUESTÃO25</v>
      </c>
    </row>
    <row r="2" spans="1:9" x14ac:dyDescent="0.2">
      <c r="A2" s="40" t="str">
        <f>HLOOKUP(A1,Percentuais!$D$1:$KT$2,2,FALSE)</f>
        <v>Sobre as Políticas de extensão universitária, avalie: [O SIGA Extensão enquanto possibilidade de integrar a extensão com o ensino e a pesquisa]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0.14285714285714285</v>
      </c>
      <c r="C9" s="32">
        <f>$H9/$I$15</f>
        <v>0</v>
      </c>
      <c r="D9" s="32">
        <f>B9+C9</f>
        <v>0.14285714285714285</v>
      </c>
      <c r="E9" s="4">
        <f>COUNTIFS(Percentuais!$AB$3:$AB$49,$A9,Percentuais!$A$3:$A$49,$E$8)</f>
        <v>0</v>
      </c>
      <c r="F9" s="4">
        <f>COUNTIFS(Percentuais!$AB$3:$AB$49,$A9,Percentuais!$A$3:$A$49,$F$8)</f>
        <v>0</v>
      </c>
      <c r="G9" s="4">
        <f>COUNTIFS(Percentuais!$AB$3:$AB$49,$A9,Percentuais!$A$3:$A$49,$G$8)</f>
        <v>2</v>
      </c>
      <c r="H9" s="4">
        <f>COUNTIFS(Percentuais!$AB$3:$AB$49,$A9,Percentuais!$A$3:$A$49,$H$8)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0.42857142857142855</v>
      </c>
      <c r="C10" s="32">
        <f>$H10/$I$15</f>
        <v>0</v>
      </c>
      <c r="D10" s="32">
        <f t="shared" ref="D10:D13" si="1">B10+C10</f>
        <v>0.42857142857142855</v>
      </c>
      <c r="E10" s="4">
        <f>COUNTIFS(Percentuais!$AB$3:$AB$49,$A10,Percentuais!$A$3:$A$49,$E$8)</f>
        <v>0</v>
      </c>
      <c r="F10" s="4">
        <f>COUNTIFS(Percentuais!$AB$3:$AB$49,$A10,Percentuais!$A$3:$A$49,$F$8)</f>
        <v>0</v>
      </c>
      <c r="G10" s="4">
        <f>COUNTIFS(Percentuais!$AB$3:$AB$49,$A10,Percentuais!$A$3:$A$49,$G$8)</f>
        <v>6</v>
      </c>
      <c r="H10" s="4">
        <f>COUNTIFS(Percentuais!$AB$3:$AB$49,$A10,Percentuais!$A$3:$A$49,$H$8)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0.21428571428571427</v>
      </c>
      <c r="C11" s="32">
        <f t="shared" ref="C11:C14" si="2">$H11/$I$15</f>
        <v>0</v>
      </c>
      <c r="D11" s="32">
        <f t="shared" si="1"/>
        <v>0.21428571428571427</v>
      </c>
      <c r="E11" s="4">
        <f>COUNTIFS(Percentuais!$AB$3:$AB$49,$A11,Percentuais!$A$3:$A$49,$E$8)</f>
        <v>0</v>
      </c>
      <c r="F11" s="4">
        <f>COUNTIFS(Percentuais!$AB$3:$AB$49,$A11,Percentuais!$A$3:$A$49,$F$8)</f>
        <v>0</v>
      </c>
      <c r="G11" s="4">
        <f>COUNTIFS(Percentuais!$AB$3:$AB$49,$A11,Percentuais!$A$3:$A$49,$G$8)</f>
        <v>3</v>
      </c>
      <c r="H11" s="4">
        <f>COUNTIFS(Percentuais!$AB$3:$AB$49,$A11,Percentuais!$A$3:$A$49,$H$8)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7.1428571428571425E-2</v>
      </c>
      <c r="C12" s="32">
        <f t="shared" si="2"/>
        <v>0</v>
      </c>
      <c r="D12" s="32">
        <f t="shared" si="1"/>
        <v>7.1428571428571425E-2</v>
      </c>
      <c r="E12" s="4">
        <f>COUNTIFS(Percentuais!$AB$3:$AB$49,$A12,Percentuais!$A$3:$A$49,$E$8)</f>
        <v>0</v>
      </c>
      <c r="F12" s="4">
        <f>COUNTIFS(Percentuais!$AB$3:$AB$49,$A12,Percentuais!$A$3:$A$49,$F$8)</f>
        <v>0</v>
      </c>
      <c r="G12" s="4">
        <f>COUNTIFS(Percentuais!$AB$3:$AB$49,$A12,Percentuais!$A$3:$A$49,$G$8)</f>
        <v>1</v>
      </c>
      <c r="H12" s="4">
        <f>COUNTIFS(Percentuais!$AB$3:$AB$49,$A12,Percentuais!$A$3:$A$49,$H$8)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7.1428571428571425E-2</v>
      </c>
      <c r="C13" s="32">
        <f t="shared" si="2"/>
        <v>0</v>
      </c>
      <c r="D13" s="32">
        <f t="shared" si="1"/>
        <v>7.1428571428571425E-2</v>
      </c>
      <c r="E13" s="4">
        <f>COUNTIFS(Percentuais!$AB$3:$AB$49,$A13,Percentuais!$A$3:$A$49,$E$8)</f>
        <v>0</v>
      </c>
      <c r="F13" s="4">
        <f>COUNTIFS(Percentuais!$AB$3:$AB$49,$A13,Percentuais!$A$3:$A$49,$F$8)</f>
        <v>0</v>
      </c>
      <c r="G13" s="4">
        <f>COUNTIFS(Percentuais!$AB$3:$AB$49,$A13,Percentuais!$A$3:$A$49,$G$8)</f>
        <v>1</v>
      </c>
      <c r="H13" s="4">
        <f>COUNTIFS(Percentuais!$AB$3:$AB$49,$A13,Percentuais!$A$3:$A$49,$H$8)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7.1428571428571425E-2</v>
      </c>
      <c r="C14" s="32">
        <f t="shared" si="2"/>
        <v>0</v>
      </c>
      <c r="D14" s="32">
        <f>B14+C14</f>
        <v>7.1428571428571425E-2</v>
      </c>
      <c r="E14" s="4">
        <f>COUNTIFS(Percentuais!$AB$3:$AB$49,$A14,Percentuais!$A$3:$A$49,$E$8)</f>
        <v>0</v>
      </c>
      <c r="F14" s="4">
        <f>COUNTIFS(Percentuais!$AB$3:$AB$49,$A14,Percentuais!$A$3:$A$49,$F$8)</f>
        <v>0</v>
      </c>
      <c r="G14" s="4">
        <f>COUNTIFS(Percentuais!$AB$3:$AB$49,$A14,Percentuais!$A$3:$A$49,$G$8)</f>
        <v>1</v>
      </c>
      <c r="H14" s="4">
        <f>COUNTIFS(Percentuais!$AB$3:$AB$49,$A14,Percentuais!$A$3:$A$49,$H$8)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14</v>
      </c>
      <c r="H15" s="28">
        <f t="shared" si="3"/>
        <v>0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C719-7DF9-4A9A-A89A-5BB2315BE5B7}"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TEXT(Percentuais!AC1,"0")</f>
        <v>QUESTÃO26</v>
      </c>
    </row>
    <row r="2" spans="1:9" x14ac:dyDescent="0.2">
      <c r="A2" s="40" t="str">
        <f>HLOOKUP(A1,Percentuais!$D$1:$KT$2,2,FALSE)</f>
        <v>Sobre as Políticas de extensão universitária, avalie: [O SIGA Extensão enquanto possibilidade de certificação pelo e-mail de participantes de atividades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0.2857142857142857</v>
      </c>
      <c r="C9" s="32">
        <f>$H9/$I$15</f>
        <v>0</v>
      </c>
      <c r="D9" s="32">
        <f>B9+C9</f>
        <v>0.2857142857142857</v>
      </c>
      <c r="E9" s="4">
        <f>COUNTIFS(Percentuais!$AC$3:$AC$49,$A9,Percentuais!$A$3:$A$49,$E$8)</f>
        <v>0</v>
      </c>
      <c r="F9" s="4">
        <f>COUNTIFS(Percentuais!$AC$3:$AC$49,$A9,Percentuais!$A$3:$A$49,$F$8)</f>
        <v>0</v>
      </c>
      <c r="G9" s="4">
        <f>COUNTIFS(Percentuais!$AC$3:$AC$49,$A9,Percentuais!$A$3:$A$49,$G$8)</f>
        <v>4</v>
      </c>
      <c r="H9" s="4">
        <f>COUNTIFS(Percentuais!$AC$3:$AC$49,$A9,Percentuais!$A$3:$A$49,$H$8)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0.35714285714285715</v>
      </c>
      <c r="C10" s="32">
        <f>$H10/$I$15</f>
        <v>0</v>
      </c>
      <c r="D10" s="32">
        <f t="shared" ref="D10:D13" si="1">B10+C10</f>
        <v>0.35714285714285715</v>
      </c>
      <c r="E10" s="4">
        <f>COUNTIFS(Percentuais!$AC$3:$AC$49,$A10,Percentuais!$A$3:$A$49,$E$8)</f>
        <v>0</v>
      </c>
      <c r="F10" s="4">
        <f>COUNTIFS(Percentuais!$AC$3:$AC$49,$A10,Percentuais!$A$3:$A$49,$F$8)</f>
        <v>0</v>
      </c>
      <c r="G10" s="4">
        <f>COUNTIFS(Percentuais!$AC$3:$AC$49,$A10,Percentuais!$A$3:$A$49,$G$8)</f>
        <v>5</v>
      </c>
      <c r="H10" s="4">
        <f>COUNTIFS(Percentuais!$AC$3:$AC$49,$A10,Percentuais!$A$3:$A$49,$H$8)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7.1428571428571425E-2</v>
      </c>
      <c r="C11" s="32">
        <f t="shared" ref="C11:C14" si="2">$H11/$I$15</f>
        <v>0</v>
      </c>
      <c r="D11" s="32">
        <f t="shared" si="1"/>
        <v>7.1428571428571425E-2</v>
      </c>
      <c r="E11" s="4">
        <f>COUNTIFS(Percentuais!$AC$3:$AC$49,$A11,Percentuais!$A$3:$A$49,$E$8)</f>
        <v>0</v>
      </c>
      <c r="F11" s="4">
        <f>COUNTIFS(Percentuais!$AC$3:$AC$49,$A11,Percentuais!$A$3:$A$49,$F$8)</f>
        <v>0</v>
      </c>
      <c r="G11" s="4">
        <f>COUNTIFS(Percentuais!$AC$3:$AC$49,$A11,Percentuais!$A$3:$A$49,$G$8)</f>
        <v>1</v>
      </c>
      <c r="H11" s="4">
        <f>COUNTIFS(Percentuais!$AC$3:$AC$49,$A11,Percentuais!$A$3:$A$49,$H$8)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7.1428571428571425E-2</v>
      </c>
      <c r="C12" s="32">
        <f t="shared" si="2"/>
        <v>0</v>
      </c>
      <c r="D12" s="32">
        <f t="shared" si="1"/>
        <v>7.1428571428571425E-2</v>
      </c>
      <c r="E12" s="4">
        <f>COUNTIFS(Percentuais!$AC$3:$AC$49,$A12,Percentuais!$A$3:$A$49,$E$8)</f>
        <v>0</v>
      </c>
      <c r="F12" s="4">
        <f>COUNTIFS(Percentuais!$AC$3:$AC$49,$A12,Percentuais!$A$3:$A$49,$F$8)</f>
        <v>0</v>
      </c>
      <c r="G12" s="4">
        <f>COUNTIFS(Percentuais!$AC$3:$AC$49,$A12,Percentuais!$A$3:$A$49,$G$8)</f>
        <v>1</v>
      </c>
      <c r="H12" s="4">
        <f>COUNTIFS(Percentuais!$AC$3:$AC$49,$A12,Percentuais!$A$3:$A$49,$H$8)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7.1428571428571425E-2</v>
      </c>
      <c r="C13" s="32">
        <f t="shared" si="2"/>
        <v>0</v>
      </c>
      <c r="D13" s="32">
        <f t="shared" si="1"/>
        <v>7.1428571428571425E-2</v>
      </c>
      <c r="E13" s="4">
        <f>COUNTIFS(Percentuais!$AC$3:$AC$49,$A13,Percentuais!$A$3:$A$49,$E$8)</f>
        <v>0</v>
      </c>
      <c r="F13" s="4">
        <f>COUNTIFS(Percentuais!$AC$3:$AC$49,$A13,Percentuais!$A$3:$A$49,$F$8)</f>
        <v>0</v>
      </c>
      <c r="G13" s="4">
        <f>COUNTIFS(Percentuais!$AC$3:$AC$49,$A13,Percentuais!$A$3:$A$49,$G$8)</f>
        <v>1</v>
      </c>
      <c r="H13" s="4">
        <f>COUNTIFS(Percentuais!$AC$3:$AC$49,$A13,Percentuais!$A$3:$A$49,$H$8)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0.14285714285714285</v>
      </c>
      <c r="C14" s="32">
        <f t="shared" si="2"/>
        <v>0</v>
      </c>
      <c r="D14" s="32">
        <f>B14+C14</f>
        <v>0.14285714285714285</v>
      </c>
      <c r="E14" s="4">
        <f>COUNTIFS(Percentuais!$AC$3:$AC$49,$A14,Percentuais!$A$3:$A$49,$E$8)</f>
        <v>0</v>
      </c>
      <c r="F14" s="4">
        <f>COUNTIFS(Percentuais!$AC$3:$AC$49,$A14,Percentuais!$A$3:$A$49,$F$8)</f>
        <v>0</v>
      </c>
      <c r="G14" s="4">
        <f>COUNTIFS(Percentuais!$AC$3:$AC$49,$A14,Percentuais!$A$3:$A$49,$G$8)</f>
        <v>2</v>
      </c>
      <c r="H14" s="4">
        <f>COUNTIFS(Percentuais!$AC$3:$AC$49,$A14,Percentuais!$A$3:$A$49,$H$8)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14</v>
      </c>
      <c r="H15" s="28">
        <f t="shared" si="3"/>
        <v>0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95F2-56A6-4B31-A79B-37BEC3B2813B}">
  <dimension ref="A1:I20"/>
  <sheetViews>
    <sheetView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TEXT(Percentuais!AD1,"0")</f>
        <v>QUESTÃO27</v>
      </c>
    </row>
    <row r="2" spans="1:9" x14ac:dyDescent="0.2">
      <c r="A2" s="40" t="str">
        <f>HLOOKUP(A1,Percentuais!$D$1:$KT$2,2,FALSE)</f>
        <v>Sobre as Políticas de extensão universitária, avalie: [Os editais de fortalecimento da extensão: articulação de ações estratégicas da extensão e fortalecimento de atividades continuas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0.2857142857142857</v>
      </c>
      <c r="C9" s="32">
        <f>$H9/$I$15</f>
        <v>0</v>
      </c>
      <c r="D9" s="32">
        <f>B9+C9</f>
        <v>0.2857142857142857</v>
      </c>
      <c r="E9" s="4">
        <f>COUNTIFS(Percentuais!$AD$3:$AD$49,$A9,Percentuais!$A$3:$A$49,$E$8)</f>
        <v>0</v>
      </c>
      <c r="F9" s="4">
        <f>COUNTIFS(Percentuais!$AD$3:$AD$49,$A9,Percentuais!$A$3:$A$49,$F$8)</f>
        <v>0</v>
      </c>
      <c r="G9" s="4">
        <f>COUNTIFS(Percentuais!$AD$3:$AD$49,$A9,Percentuais!$A$3:$A$49,$G$8)</f>
        <v>4</v>
      </c>
      <c r="H9" s="4">
        <f>COUNTIFS(Percentuais!$AD$3:$AD$49,$A9,Percentuais!$A$3:$A$49,$H$8)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0.35714285714285715</v>
      </c>
      <c r="C10" s="32">
        <f>$H10/$I$15</f>
        <v>0</v>
      </c>
      <c r="D10" s="32">
        <f t="shared" ref="D10:D13" si="1">B10+C10</f>
        <v>0.35714285714285715</v>
      </c>
      <c r="E10" s="4">
        <f>COUNTIFS(Percentuais!$AD$3:$AD$49,$A10,Percentuais!$A$3:$A$49,$E$8)</f>
        <v>0</v>
      </c>
      <c r="F10" s="4">
        <f>COUNTIFS(Percentuais!$AD$3:$AD$49,$A10,Percentuais!$A$3:$A$49,$F$8)</f>
        <v>0</v>
      </c>
      <c r="G10" s="4">
        <f>COUNTIFS(Percentuais!$AD$3:$AD$49,$A10,Percentuais!$A$3:$A$49,$G$8)</f>
        <v>5</v>
      </c>
      <c r="H10" s="4">
        <f>COUNTIFS(Percentuais!$AD$3:$AD$49,$A10,Percentuais!$A$3:$A$49,$H$8)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0.14285714285714285</v>
      </c>
      <c r="C11" s="32">
        <f t="shared" ref="C11:C14" si="2">$H11/$I$15</f>
        <v>0</v>
      </c>
      <c r="D11" s="32">
        <f t="shared" si="1"/>
        <v>0.14285714285714285</v>
      </c>
      <c r="E11" s="4">
        <f>COUNTIFS(Percentuais!$AD$3:$AD$49,$A11,Percentuais!$A$3:$A$49,$E$8)</f>
        <v>0</v>
      </c>
      <c r="F11" s="4">
        <f>COUNTIFS(Percentuais!$AD$3:$AD$49,$A11,Percentuais!$A$3:$A$49,$F$8)</f>
        <v>0</v>
      </c>
      <c r="G11" s="4">
        <f>COUNTIFS(Percentuais!$AD$3:$AD$49,$A11,Percentuais!$A$3:$A$49,$G$8)</f>
        <v>2</v>
      </c>
      <c r="H11" s="4">
        <f>COUNTIFS(Percentuais!$AD$3:$AD$49,$A11,Percentuais!$A$3:$A$49,$H$8)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0.14285714285714285</v>
      </c>
      <c r="C12" s="32">
        <f t="shared" si="2"/>
        <v>0</v>
      </c>
      <c r="D12" s="32">
        <f t="shared" si="1"/>
        <v>0.14285714285714285</v>
      </c>
      <c r="E12" s="4">
        <f>COUNTIFS(Percentuais!$AD$3:$AD$49,$A12,Percentuais!$A$3:$A$49,$E$8)</f>
        <v>0</v>
      </c>
      <c r="F12" s="4">
        <f>COUNTIFS(Percentuais!$AD$3:$AD$49,$A12,Percentuais!$A$3:$A$49,$F$8)</f>
        <v>0</v>
      </c>
      <c r="G12" s="4">
        <f>COUNTIFS(Percentuais!$AD$3:$AD$49,$A12,Percentuais!$A$3:$A$49,$G$8)</f>
        <v>2</v>
      </c>
      <c r="H12" s="4">
        <f>COUNTIFS(Percentuais!$AD$3:$AD$49,$A12,Percentuais!$A$3:$A$49,$H$8)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COUNTIFS(Percentuais!$AD$3:$AD$49,$A13,Percentuais!$A$3:$A$49,$E$8)</f>
        <v>0</v>
      </c>
      <c r="F13" s="4">
        <f>COUNTIFS(Percentuais!$AD$3:$AD$49,$A13,Percentuais!$A$3:$A$49,$F$8)</f>
        <v>0</v>
      </c>
      <c r="G13" s="4">
        <f>COUNTIFS(Percentuais!$AD$3:$AD$49,$A13,Percentuais!$A$3:$A$49,$G$8)</f>
        <v>0</v>
      </c>
      <c r="H13" s="4">
        <f>COUNTIFS(Percentuais!$AD$3:$AD$49,$A13,Percentuais!$A$3:$A$49,$H$8)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7.1428571428571425E-2</v>
      </c>
      <c r="C14" s="32">
        <f t="shared" si="2"/>
        <v>0</v>
      </c>
      <c r="D14" s="32">
        <f>B14+C14</f>
        <v>7.1428571428571425E-2</v>
      </c>
      <c r="E14" s="4">
        <f>COUNTIFS(Percentuais!$AD$3:$AD$49,$A14,Percentuais!$A$3:$A$49,$E$8)</f>
        <v>0</v>
      </c>
      <c r="F14" s="4">
        <f>COUNTIFS(Percentuais!$AD$3:$AD$49,$A14,Percentuais!$A$3:$A$49,$F$8)</f>
        <v>0</v>
      </c>
      <c r="G14" s="4">
        <f>COUNTIFS(Percentuais!$AD$3:$AD$49,$A14,Percentuais!$A$3:$A$49,$G$8)</f>
        <v>1</v>
      </c>
      <c r="H14" s="4">
        <f>COUNTIFS(Percentuais!$AD$3:$AD$49,$A14,Percentuais!$A$3:$A$49,$H$8)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14</v>
      </c>
      <c r="H15" s="28">
        <f t="shared" si="3"/>
        <v>0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44C-5F82-4A72-9CD6-1EE5C3072E4D}">
  <dimension ref="A1:I20"/>
  <sheetViews>
    <sheetView zoomScale="50" zoomScaleNormal="50" workbookViewId="0">
      <selection activeCell="AH44" sqref="AH4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TEXT(Percentuais!AE1,"0")</f>
        <v>QUESTÃO28</v>
      </c>
    </row>
    <row r="2" spans="1:9" x14ac:dyDescent="0.2">
      <c r="A2" s="40" t="str">
        <f>HLOOKUP(A1,Percentuais!$D$1:$KT$2,2,FALSE)</f>
        <v>Sobre as Políticas de extensão universitária, avalie: [A Comunicação e a divulgação das atividades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0.14285714285714285</v>
      </c>
      <c r="C9" s="32">
        <f>$H9/$I$15</f>
        <v>0</v>
      </c>
      <c r="D9" s="32">
        <f>B9+C9</f>
        <v>0.14285714285714285</v>
      </c>
      <c r="E9" s="4">
        <f>COUNTIFS(Percentuais!$AE$3:$AE$49,$A9,Percentuais!$A$3:$A$49,$E$8)</f>
        <v>0</v>
      </c>
      <c r="F9" s="4">
        <f>COUNTIFS(Percentuais!$AE$3:$AE$49,$A9,Percentuais!$A$3:$A$49,$F$8)</f>
        <v>0</v>
      </c>
      <c r="G9" s="4">
        <f>COUNTIFS(Percentuais!$AE$3:$AE$49,$A9,Percentuais!$A$3:$A$49,$G$8)</f>
        <v>2</v>
      </c>
      <c r="H9" s="4">
        <f>COUNTIFS(Percentuais!$AE$3:$AE$49,$A9,Percentuais!$A$3:$A$49,$H$8)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0.42857142857142855</v>
      </c>
      <c r="C10" s="32">
        <f>$H10/$I$15</f>
        <v>0</v>
      </c>
      <c r="D10" s="32">
        <f t="shared" ref="D10:D13" si="1">B10+C10</f>
        <v>0.42857142857142855</v>
      </c>
      <c r="E10" s="4">
        <f>COUNTIFS(Percentuais!$AE$3:$AE$49,$A10,Percentuais!$A$3:$A$49,$E$8)</f>
        <v>0</v>
      </c>
      <c r="F10" s="4">
        <f>COUNTIFS(Percentuais!$AE$3:$AE$49,$A10,Percentuais!$A$3:$A$49,$F$8)</f>
        <v>0</v>
      </c>
      <c r="G10" s="4">
        <f>COUNTIFS(Percentuais!$AE$3:$AE$49,$A10,Percentuais!$A$3:$A$49,$G$8)</f>
        <v>6</v>
      </c>
      <c r="H10" s="4">
        <f>COUNTIFS(Percentuais!$AE$3:$AE$49,$A10,Percentuais!$A$3:$A$49,$H$8)</f>
        <v>0</v>
      </c>
      <c r="I10" s="18"/>
    </row>
    <row r="11" spans="1:9" x14ac:dyDescent="0.2">
      <c r="A11" s="14" t="s">
        <v>1</v>
      </c>
      <c r="B11" s="32">
        <f t="shared" si="0"/>
        <v>0.2857142857142857</v>
      </c>
      <c r="C11" s="32">
        <f t="shared" ref="C11:C14" si="2">$H11/$I$15</f>
        <v>0</v>
      </c>
      <c r="D11" s="32">
        <f t="shared" si="1"/>
        <v>0.2857142857142857</v>
      </c>
      <c r="E11" s="4">
        <f>COUNTIFS(Percentuais!$AE$3:$AE$49,$A11,Percentuais!$A$3:$A$49,$E$8)</f>
        <v>0</v>
      </c>
      <c r="F11" s="4">
        <f>COUNTIFS(Percentuais!$AE$3:$AE$49,$A11,Percentuais!$A$3:$A$49,$F$8)</f>
        <v>0</v>
      </c>
      <c r="G11" s="4">
        <f>COUNTIFS(Percentuais!$AE$3:$AE$49,$A11,Percentuais!$A$3:$A$49,$G$8)</f>
        <v>4</v>
      </c>
      <c r="H11" s="4">
        <f>COUNTIFS(Percentuais!$AE$3:$AE$49,$A11,Percentuais!$A$3:$A$49,$H$8)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7.1428571428571425E-2</v>
      </c>
      <c r="C12" s="32">
        <f t="shared" si="2"/>
        <v>0</v>
      </c>
      <c r="D12" s="32">
        <f t="shared" si="1"/>
        <v>7.1428571428571425E-2</v>
      </c>
      <c r="E12" s="4">
        <f>COUNTIFS(Percentuais!$AE$3:$AE$49,$A12,Percentuais!$A$3:$A$49,$E$8)</f>
        <v>0</v>
      </c>
      <c r="F12" s="4">
        <f>COUNTIFS(Percentuais!$AE$3:$AE$49,$A12,Percentuais!$A$3:$A$49,$F$8)</f>
        <v>0</v>
      </c>
      <c r="G12" s="4">
        <f>COUNTIFS(Percentuais!$AE$3:$AE$49,$A12,Percentuais!$A$3:$A$49,$G$8)</f>
        <v>1</v>
      </c>
      <c r="H12" s="4">
        <f>COUNTIFS(Percentuais!$AE$3:$AE$49,$A12,Percentuais!$A$3:$A$49,$H$8)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7.1428571428571425E-2</v>
      </c>
      <c r="C13" s="32">
        <f t="shared" si="2"/>
        <v>0</v>
      </c>
      <c r="D13" s="32">
        <f t="shared" si="1"/>
        <v>7.1428571428571425E-2</v>
      </c>
      <c r="E13" s="4">
        <f>COUNTIFS(Percentuais!$AE$3:$AE$49,$A13,Percentuais!$A$3:$A$49,$E$8)</f>
        <v>0</v>
      </c>
      <c r="F13" s="4">
        <f>COUNTIFS(Percentuais!$AE$3:$AE$49,$A13,Percentuais!$A$3:$A$49,$F$8)</f>
        <v>0</v>
      </c>
      <c r="G13" s="4">
        <f>COUNTIFS(Percentuais!$AE$3:$AE$49,$A13,Percentuais!$A$3:$A$49,$G$8)</f>
        <v>1</v>
      </c>
      <c r="H13" s="4">
        <f>COUNTIFS(Percentuais!$AE$3:$AE$49,$A13,Percentuais!$A$3:$A$49,$H$8)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COUNTIFS(Percentuais!$AE$3:$AE$49,$A14,Percentuais!$A$3:$A$49,$E$8)</f>
        <v>0</v>
      </c>
      <c r="F14" s="4">
        <f>COUNTIFS(Percentuais!$AE$3:$AE$49,$A14,Percentuais!$A$3:$A$49,$F$8)</f>
        <v>0</v>
      </c>
      <c r="G14" s="4">
        <f>COUNTIFS(Percentuais!$AE$3:$AE$49,$A14,Percentuais!$A$3:$A$49,$G$8)</f>
        <v>0</v>
      </c>
      <c r="H14" s="4">
        <f>COUNTIFS(Percentuais!$AE$3:$AE$49,$A14,Percentuais!$A$3:$A$49,$H$8)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14</v>
      </c>
      <c r="H15" s="28">
        <f t="shared" si="3"/>
        <v>0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F8A5-CD63-4A79-A3A8-49D98F0D431E}">
  <dimension ref="A1:I18"/>
  <sheetViews>
    <sheetView zoomScale="50" zoomScaleNormal="50" workbookViewId="0">
      <selection activeCell="AE48" sqref="AE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1" t="str">
        <f>TEXT(Percentuais!AF1,"0")</f>
        <v>QUESTÃO29</v>
      </c>
    </row>
    <row r="2" spans="1:9" x14ac:dyDescent="0.2">
      <c r="A2" s="40" t="str">
        <f>HLOOKUP(A1,Percentuais!$D$1:$KV$2,2,FALSE)</f>
        <v>Você conhece ou participou de alguma atividade artístico-cultural na UFPR?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33">
        <f>(E10+F10+G10)/$I$12</f>
        <v>8.5106382978723402E-2</v>
      </c>
      <c r="C10" s="33">
        <f>$H10/$I$12</f>
        <v>4.2553191489361701E-2</v>
      </c>
      <c r="D10" s="33">
        <f>B10+C10</f>
        <v>0.1276595744680851</v>
      </c>
      <c r="E10" s="22">
        <f>COUNTIFS(Percentuais!$AF$3:$AF$49,$A10,Percentuais!$A$3:$A$49,$E$9)</f>
        <v>0</v>
      </c>
      <c r="F10" s="22">
        <f>COUNTIFS(Percentuais!$AF$3:$AF$49,$A10,Percentuais!$A$3:$A$49,$F$9)</f>
        <v>0</v>
      </c>
      <c r="G10" s="22">
        <f>COUNTIFS(Percentuais!$AF$3:$AF$49,$A10,Percentuais!$A$3:$A$49,$G$9)</f>
        <v>4</v>
      </c>
      <c r="H10" s="22">
        <f>COUNTIFS(Percentuais!$AF$3:$AF$49,$A10,Percentuais!$A$3:$A$49,$H$9)</f>
        <v>2</v>
      </c>
      <c r="I10" s="23"/>
    </row>
    <row r="11" spans="1:9" x14ac:dyDescent="0.2">
      <c r="A11" s="21" t="s">
        <v>18</v>
      </c>
      <c r="B11" s="33">
        <f>(E11+F11+G11)/$I$12</f>
        <v>0.55319148936170215</v>
      </c>
      <c r="C11" s="33">
        <f>$H11/$I$12</f>
        <v>0.31914893617021278</v>
      </c>
      <c r="D11" s="33">
        <f t="shared" ref="D11" si="0">B11+C11</f>
        <v>0.87234042553191493</v>
      </c>
      <c r="E11" s="22">
        <f>COUNTIFS(Percentuais!$AF$3:$AF$49,$A11,Percentuais!$A$3:$A$49,$E$9)</f>
        <v>0</v>
      </c>
      <c r="F11" s="22">
        <f>COUNTIFS(Percentuais!$AF$3:$AF$49,$A11,Percentuais!$A$3:$A$49,$F$9)</f>
        <v>0</v>
      </c>
      <c r="G11" s="22">
        <f>COUNTIFS(Percentuais!$AF$3:$AF$49,$A11,Percentuais!$A$3:$A$49,$G$9)</f>
        <v>26</v>
      </c>
      <c r="H11" s="22">
        <f>COUNTIFS(Percentuais!$AF$3:$AF$49,$A11,Percentuais!$A$3:$A$49,$H$9)</f>
        <v>15</v>
      </c>
      <c r="I11" s="24"/>
    </row>
    <row r="12" spans="1:9" x14ac:dyDescent="0.2">
      <c r="A12" s="20"/>
      <c r="B12" s="34">
        <f t="shared" ref="B12:H12" si="1">SUM(B10:B11)</f>
        <v>0.63829787234042556</v>
      </c>
      <c r="C12" s="34">
        <f t="shared" si="1"/>
        <v>0.36170212765957449</v>
      </c>
      <c r="D12" s="33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30</v>
      </c>
      <c r="H12" s="26">
        <f t="shared" si="1"/>
        <v>17</v>
      </c>
      <c r="I12" s="27">
        <f>SUM(E12:H12)</f>
        <v>47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C4B7-D857-495E-9775-78175DCB38BB}">
  <dimension ref="A1:I20"/>
  <sheetViews>
    <sheetView zoomScale="60" zoomScaleNormal="60" workbookViewId="0">
      <selection activeCell="C30" sqref="C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TEXT(Percentuais!AG1,"0")</f>
        <v>QUESTÃO30</v>
      </c>
    </row>
    <row r="2" spans="1:9" x14ac:dyDescent="0.2">
      <c r="A2" s="40" t="str">
        <f>HLOOKUP(A1,Percentuais!$D$1:$KT$2,2,FALSE)</f>
        <v>Em relação às atividades artístico-culturais, avalie as seguintes ações: [Festival de Inverno]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0.16666666666666666</v>
      </c>
      <c r="C9" s="32">
        <f>$H9/$I$15</f>
        <v>0</v>
      </c>
      <c r="D9" s="32">
        <f>B9+C9</f>
        <v>0.16666666666666666</v>
      </c>
      <c r="E9" s="4">
        <f>COUNTIFS(Percentuais!$AG$3:$AG$49,$A9,Percentuais!$A$3:$A$49,$E$8)</f>
        <v>0</v>
      </c>
      <c r="F9" s="4">
        <f>COUNTIFS(Percentuais!$AG$3:$AG$49,$A9,Percentuais!$A$3:$A$49,$F$8)</f>
        <v>0</v>
      </c>
      <c r="G9" s="4">
        <f>COUNTIFS(Percentuais!$AG$3:$AG$49,$A9,Percentuais!$A$3:$A$49,$G$8)</f>
        <v>1</v>
      </c>
      <c r="H9" s="4">
        <f>COUNTIFS(Percentuais!$AG$3:$AG$49,$A9,Percentuais!$A$3:$A$49,$H$8)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0.16666666666666666</v>
      </c>
      <c r="D10" s="32">
        <f t="shared" ref="D10:D13" si="1">B10+C10</f>
        <v>0.16666666666666666</v>
      </c>
      <c r="E10" s="4">
        <f>COUNTIFS(Percentuais!$AG$3:$AG$49,$A10,Percentuais!$A$3:$A$49,$E$8)</f>
        <v>0</v>
      </c>
      <c r="F10" s="4">
        <f>COUNTIFS(Percentuais!$AG$3:$AG$49,$A10,Percentuais!$A$3:$A$49,$F$8)</f>
        <v>0</v>
      </c>
      <c r="G10" s="4">
        <f>COUNTIFS(Percentuais!$AG$3:$AG$49,$A10,Percentuais!$A$3:$A$49,$G$8)</f>
        <v>0</v>
      </c>
      <c r="H10" s="4">
        <f>COUNTIFS(Percentuais!$AG$3:$AG$49,$A10,Percentuais!$A$3:$A$49,$H$8)</f>
        <v>1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0.16666666666666666</v>
      </c>
      <c r="D11" s="32">
        <f t="shared" si="1"/>
        <v>0.16666666666666666</v>
      </c>
      <c r="E11" s="4">
        <f>COUNTIFS(Percentuais!$AG$3:$AG$49,$A11,Percentuais!$A$3:$A$49,$E$8)</f>
        <v>0</v>
      </c>
      <c r="F11" s="4">
        <f>COUNTIFS(Percentuais!$AG$3:$AG$49,$A11,Percentuais!$A$3:$A$49,$F$8)</f>
        <v>0</v>
      </c>
      <c r="G11" s="4">
        <f>COUNTIFS(Percentuais!$AG$3:$AG$49,$A11,Percentuais!$A$3:$A$49,$G$8)</f>
        <v>0</v>
      </c>
      <c r="H11" s="4">
        <f>COUNTIFS(Percentuais!$AG$3:$AG$49,$A11,Percentuais!$A$3:$A$49,$H$8)</f>
        <v>1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COUNTIFS(Percentuais!$AG$3:$AG$49,$A12,Percentuais!$A$3:$A$49,$E$8)</f>
        <v>0</v>
      </c>
      <c r="F12" s="4">
        <f>COUNTIFS(Percentuais!$AG$3:$AG$49,$A12,Percentuais!$A$3:$A$49,$F$8)</f>
        <v>0</v>
      </c>
      <c r="G12" s="4">
        <f>COUNTIFS(Percentuais!$AG$3:$AG$49,$A12,Percentuais!$A$3:$A$49,$G$8)</f>
        <v>0</v>
      </c>
      <c r="H12" s="4">
        <f>COUNTIFS(Percentuais!$AG$3:$AG$49,$A12,Percentuais!$A$3:$A$49,$H$8)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COUNTIFS(Percentuais!$AG$3:$AG$49,$A13,Percentuais!$A$3:$A$49,$E$8)</f>
        <v>0</v>
      </c>
      <c r="F13" s="4">
        <f>COUNTIFS(Percentuais!$AG$3:$AG$49,$A13,Percentuais!$A$3:$A$49,$F$8)</f>
        <v>0</v>
      </c>
      <c r="G13" s="4">
        <f>COUNTIFS(Percentuais!$AG$3:$AG$49,$A13,Percentuais!$A$3:$A$49,$G$8)</f>
        <v>0</v>
      </c>
      <c r="H13" s="4">
        <f>COUNTIFS(Percentuais!$AG$3:$AG$49,$A13,Percentuais!$A$3:$A$49,$H$8)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0.5</v>
      </c>
      <c r="C14" s="32">
        <f t="shared" si="2"/>
        <v>0</v>
      </c>
      <c r="D14" s="32">
        <f>B14+C14</f>
        <v>0.5</v>
      </c>
      <c r="E14" s="4">
        <f>COUNTIFS(Percentuais!$AG$3:$AG$49,$A14,Percentuais!$A$3:$A$49,$E$8)</f>
        <v>0</v>
      </c>
      <c r="F14" s="4">
        <f>COUNTIFS(Percentuais!$AG$3:$AG$49,$A14,Percentuais!$A$3:$A$49,$F$8)</f>
        <v>0</v>
      </c>
      <c r="G14" s="4">
        <f>COUNTIFS(Percentuais!$AG$3:$AG$49,$A14,Percentuais!$A$3:$A$49,$G$8)</f>
        <v>3</v>
      </c>
      <c r="H14" s="4">
        <f>COUNTIFS(Percentuais!$AG$3:$AG$49,$A14,Percentuais!$A$3:$A$49,$H$8)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</v>
      </c>
      <c r="H15" s="28">
        <f t="shared" si="3"/>
        <v>2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E4CC-AC4A-4B66-B69E-461718091936}">
  <dimension ref="A1:I20"/>
  <sheetViews>
    <sheetView zoomScale="40" zoomScaleNormal="40" workbookViewId="0">
      <selection activeCell="AR42" sqref="AR42:AR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TEXT(Percentuais!AH1,"0")</f>
        <v>QUESTÃO31</v>
      </c>
    </row>
    <row r="2" spans="1:9" x14ac:dyDescent="0.2">
      <c r="A2" s="40" t="str">
        <f>HLOOKUP(A1,Percentuais!$D$1:$KT$2,2,FALSE)</f>
        <v>Em relação às atividades artístico-culturais, avalie as seguintes ações: [Meses temáticos (Mês da Mulher, Abril Indígena, Junho LGBTI, Mês da Consciência Negra)]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0.16666666666666666</v>
      </c>
      <c r="D9" s="32">
        <f>B9+C9</f>
        <v>0.16666666666666666</v>
      </c>
      <c r="E9" s="4">
        <f>COUNTIFS(Percentuais!$AH$3:$AH$49,$A9,Percentuais!$A$3:$A$49,$E$8)</f>
        <v>0</v>
      </c>
      <c r="F9" s="4">
        <f>COUNTIFS(Percentuais!$AH$3:$AH$49,$A9,Percentuais!$A$3:$A$49,$F$8)</f>
        <v>0</v>
      </c>
      <c r="G9" s="4">
        <f>COUNTIFS(Percentuais!$AH$3:$AH$49,$A9,Percentuais!$A$3:$A$49,$G$8)</f>
        <v>0</v>
      </c>
      <c r="H9" s="4">
        <f>COUNTIFS(Percentuais!$AH$3:$AH$49,$A9,Percentuais!$A$3:$A$49,$H$8)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0.16666666666666666</v>
      </c>
      <c r="C10" s="32">
        <f>$H10/$I$15</f>
        <v>0.16666666666666666</v>
      </c>
      <c r="D10" s="32">
        <f t="shared" ref="D10:D13" si="1">B10+C10</f>
        <v>0.33333333333333331</v>
      </c>
      <c r="E10" s="4">
        <f>COUNTIFS(Percentuais!$AH$3:$AH$49,$A10,Percentuais!$A$3:$A$49,$E$8)</f>
        <v>0</v>
      </c>
      <c r="F10" s="4">
        <f>COUNTIFS(Percentuais!$AH$3:$AH$49,$A10,Percentuais!$A$3:$A$49,$F$8)</f>
        <v>0</v>
      </c>
      <c r="G10" s="4">
        <f>COUNTIFS(Percentuais!$AH$3:$AH$49,$A10,Percentuais!$A$3:$A$49,$G$8)</f>
        <v>1</v>
      </c>
      <c r="H10" s="4">
        <f>COUNTIFS(Percentuais!$AH$3:$AH$49,$A10,Percentuais!$A$3:$A$49,$H$8)</f>
        <v>1</v>
      </c>
      <c r="I10" s="18"/>
    </row>
    <row r="11" spans="1:9" x14ac:dyDescent="0.2">
      <c r="A11" s="14" t="s">
        <v>1</v>
      </c>
      <c r="B11" s="32">
        <f t="shared" si="0"/>
        <v>0.16666666666666666</v>
      </c>
      <c r="C11" s="32">
        <f t="shared" ref="C11:C14" si="2">$H11/$I$15</f>
        <v>0</v>
      </c>
      <c r="D11" s="32">
        <f t="shared" si="1"/>
        <v>0.16666666666666666</v>
      </c>
      <c r="E11" s="4">
        <f>COUNTIFS(Percentuais!$AH$3:$AH$49,$A11,Percentuais!$A$3:$A$49,$E$8)</f>
        <v>0</v>
      </c>
      <c r="F11" s="4">
        <f>COUNTIFS(Percentuais!$AH$3:$AH$49,$A11,Percentuais!$A$3:$A$49,$F$8)</f>
        <v>0</v>
      </c>
      <c r="G11" s="4">
        <f>COUNTIFS(Percentuais!$AH$3:$AH$49,$A11,Percentuais!$A$3:$A$49,$G$8)</f>
        <v>1</v>
      </c>
      <c r="H11" s="4">
        <f>COUNTIFS(Percentuais!$AH$3:$AH$49,$A11,Percentuais!$A$3:$A$49,$H$8)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COUNTIFS(Percentuais!$AH$3:$AH$49,$A12,Percentuais!$A$3:$A$49,$E$8)</f>
        <v>0</v>
      </c>
      <c r="F12" s="4">
        <f>COUNTIFS(Percentuais!$AH$3:$AH$49,$A12,Percentuais!$A$3:$A$49,$F$8)</f>
        <v>0</v>
      </c>
      <c r="G12" s="4">
        <f>COUNTIFS(Percentuais!$AH$3:$AH$49,$A12,Percentuais!$A$3:$A$49,$G$8)</f>
        <v>0</v>
      </c>
      <c r="H12" s="4">
        <f>COUNTIFS(Percentuais!$AH$3:$AH$49,$A12,Percentuais!$A$3:$A$49,$H$8)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COUNTIFS(Percentuais!$AH$3:$AH$49,$A13,Percentuais!$A$3:$A$49,$E$8)</f>
        <v>0</v>
      </c>
      <c r="F13" s="4">
        <f>COUNTIFS(Percentuais!$AH$3:$AH$49,$A13,Percentuais!$A$3:$A$49,$F$8)</f>
        <v>0</v>
      </c>
      <c r="G13" s="4">
        <f>COUNTIFS(Percentuais!$AH$3:$AH$49,$A13,Percentuais!$A$3:$A$49,$G$8)</f>
        <v>0</v>
      </c>
      <c r="H13" s="4">
        <f>COUNTIFS(Percentuais!$AH$3:$AH$49,$A13,Percentuais!$A$3:$A$49,$H$8)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0.33333333333333331</v>
      </c>
      <c r="C14" s="32">
        <f t="shared" si="2"/>
        <v>0</v>
      </c>
      <c r="D14" s="32">
        <f>B14+C14</f>
        <v>0.33333333333333331</v>
      </c>
      <c r="E14" s="4">
        <f>COUNTIFS(Percentuais!$AH$3:$AH$49,$A14,Percentuais!$A$3:$A$49,$E$8)</f>
        <v>0</v>
      </c>
      <c r="F14" s="4">
        <f>COUNTIFS(Percentuais!$AH$3:$AH$49,$A14,Percentuais!$A$3:$A$49,$F$8)</f>
        <v>0</v>
      </c>
      <c r="G14" s="4">
        <f>COUNTIFS(Percentuais!$AH$3:$AH$49,$A14,Percentuais!$A$3:$A$49,$G$8)</f>
        <v>2</v>
      </c>
      <c r="H14" s="4">
        <f>COUNTIFS(Percentuais!$AH$3:$AH$49,$A14,Percentuais!$A$3:$A$49,$H$8)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</v>
      </c>
      <c r="H15" s="28">
        <f t="shared" si="3"/>
        <v>2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8C37-D126-47F9-98D3-DC6B8697A284}">
  <dimension ref="A1:I20"/>
  <sheetViews>
    <sheetView zoomScale="50" zoomScaleNormal="50" workbookViewId="0">
      <selection activeCell="AK43" sqref="AK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TEXT(Percentuais!AI1,"0")</f>
        <v>QUESTÃO32</v>
      </c>
    </row>
    <row r="2" spans="1:9" x14ac:dyDescent="0.2">
      <c r="A2" s="40" t="str">
        <f>HLOOKUP(A1,Percentuais!$D$1:$KT$2,2,FALSE)</f>
        <v>Em relação às atividades artístico-culturais, avalie as seguintes ações: [Temporada Grupos Artísticos (Companhia de Teatro, Coro, Grupo de MPB, Orquestra Filarmônica, Téssera Companhia de Dança)]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0.16666666666666666</v>
      </c>
      <c r="D9" s="32">
        <f>B9+C9</f>
        <v>0.16666666666666666</v>
      </c>
      <c r="E9" s="4">
        <f>COUNTIFS(Percentuais!$AI$3:$AI$49,$A9,Percentuais!$A$3:$A$49,$E$8)</f>
        <v>0</v>
      </c>
      <c r="F9" s="4">
        <f>COUNTIFS(Percentuais!$AI$3:$AI$49,$A9,Percentuais!$A$3:$A$49,$F$8)</f>
        <v>0</v>
      </c>
      <c r="G9" s="4">
        <f>COUNTIFS(Percentuais!$AI$3:$AI$49,$A9,Percentuais!$A$3:$A$49,$G$8)</f>
        <v>0</v>
      </c>
      <c r="H9" s="4">
        <f>COUNTIFS(Percentuais!$AI$3:$AI$49,$A9,Percentuais!$A$3:$A$49,$H$8)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0.33333333333333331</v>
      </c>
      <c r="C10" s="32">
        <f>$H10/$I$15</f>
        <v>0.16666666666666666</v>
      </c>
      <c r="D10" s="32">
        <f t="shared" ref="D10:D13" si="1">B10+C10</f>
        <v>0.5</v>
      </c>
      <c r="E10" s="4">
        <f>COUNTIFS(Percentuais!$AI$3:$AI$49,$A10,Percentuais!$A$3:$A$49,$E$8)</f>
        <v>0</v>
      </c>
      <c r="F10" s="4">
        <f>COUNTIFS(Percentuais!$AI$3:$AI$49,$A10,Percentuais!$A$3:$A$49,$F$8)</f>
        <v>0</v>
      </c>
      <c r="G10" s="4">
        <f>COUNTIFS(Percentuais!$AI$3:$AI$49,$A10,Percentuais!$A$3:$A$49,$G$8)</f>
        <v>2</v>
      </c>
      <c r="H10" s="4">
        <f>COUNTIFS(Percentuais!$AI$3:$AI$49,$A10,Percentuais!$A$3:$A$49,$H$8)</f>
        <v>1</v>
      </c>
      <c r="I10" s="18"/>
    </row>
    <row r="11" spans="1:9" x14ac:dyDescent="0.2">
      <c r="A11" s="14" t="s">
        <v>1</v>
      </c>
      <c r="B11" s="32">
        <f t="shared" si="0"/>
        <v>0.16666666666666666</v>
      </c>
      <c r="C11" s="32">
        <f t="shared" ref="C11:C14" si="2">$H11/$I$15</f>
        <v>0</v>
      </c>
      <c r="D11" s="32">
        <f t="shared" si="1"/>
        <v>0.16666666666666666</v>
      </c>
      <c r="E11" s="4">
        <f>COUNTIFS(Percentuais!$AI$3:$AI$49,$A11,Percentuais!$A$3:$A$49,$E$8)</f>
        <v>0</v>
      </c>
      <c r="F11" s="4">
        <f>COUNTIFS(Percentuais!$AI$3:$AI$49,$A11,Percentuais!$A$3:$A$49,$F$8)</f>
        <v>0</v>
      </c>
      <c r="G11" s="4">
        <f>COUNTIFS(Percentuais!$AI$3:$AI$49,$A11,Percentuais!$A$3:$A$49,$G$8)</f>
        <v>1</v>
      </c>
      <c r="H11" s="4">
        <f>COUNTIFS(Percentuais!$AI$3:$AI$49,$A11,Percentuais!$A$3:$A$49,$H$8)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COUNTIFS(Percentuais!$AI$3:$AI$49,$A12,Percentuais!$A$3:$A$49,$E$8)</f>
        <v>0</v>
      </c>
      <c r="F12" s="4">
        <f>COUNTIFS(Percentuais!$AI$3:$AI$49,$A12,Percentuais!$A$3:$A$49,$F$8)</f>
        <v>0</v>
      </c>
      <c r="G12" s="4">
        <f>COUNTIFS(Percentuais!$AI$3:$AI$49,$A12,Percentuais!$A$3:$A$49,$G$8)</f>
        <v>0</v>
      </c>
      <c r="H12" s="4">
        <f>COUNTIFS(Percentuais!$AI$3:$AI$49,$A12,Percentuais!$A$3:$A$49,$H$8)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COUNTIFS(Percentuais!$AI$3:$AI$49,$A13,Percentuais!$A$3:$A$49,$E$8)</f>
        <v>0</v>
      </c>
      <c r="F13" s="4">
        <f>COUNTIFS(Percentuais!$AI$3:$AI$49,$A13,Percentuais!$A$3:$A$49,$F$8)</f>
        <v>0</v>
      </c>
      <c r="G13" s="4">
        <f>COUNTIFS(Percentuais!$AI$3:$AI$49,$A13,Percentuais!$A$3:$A$49,$G$8)</f>
        <v>0</v>
      </c>
      <c r="H13" s="4">
        <f>COUNTIFS(Percentuais!$AI$3:$AI$49,$A13,Percentuais!$A$3:$A$49,$H$8)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0.16666666666666666</v>
      </c>
      <c r="C14" s="32">
        <f t="shared" si="2"/>
        <v>0</v>
      </c>
      <c r="D14" s="32">
        <f>B14+C14</f>
        <v>0.16666666666666666</v>
      </c>
      <c r="E14" s="4">
        <f>COUNTIFS(Percentuais!$AI$3:$AI$49,$A14,Percentuais!$A$3:$A$49,$E$8)</f>
        <v>0</v>
      </c>
      <c r="F14" s="4">
        <f>COUNTIFS(Percentuais!$AI$3:$AI$49,$A14,Percentuais!$A$3:$A$49,$F$8)</f>
        <v>0</v>
      </c>
      <c r="G14" s="4">
        <f>COUNTIFS(Percentuais!$AI$3:$AI$49,$A14,Percentuais!$A$3:$A$49,$G$8)</f>
        <v>1</v>
      </c>
      <c r="H14" s="4">
        <f>COUNTIFS(Percentuais!$AI$3:$AI$49,$A14,Percentuais!$A$3:$A$49,$H$8)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</v>
      </c>
      <c r="H15" s="28">
        <f t="shared" si="3"/>
        <v>2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49F1-4AFE-4266-B3E1-422A54B53E28}">
  <dimension ref="A1:I20"/>
  <sheetViews>
    <sheetView zoomScale="50" zoomScaleNormal="50" workbookViewId="0">
      <selection activeCell="AH27" sqref="AH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TEXT(Percentuais!AJ1,"0")</f>
        <v>QUESTÃO33</v>
      </c>
    </row>
    <row r="2" spans="1:9" x14ac:dyDescent="0.2">
      <c r="A2" s="40" t="str">
        <f>HLOOKUP(A1,Percentuais!$D$1:$KT$2,2,FALSE)</f>
        <v>Em relação às atividades artístico-culturais, avalie as seguintes ações: [Exposição Museu de Artes da UFPR - Musa]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0.16666666666666666</v>
      </c>
      <c r="C9" s="32">
        <f>$H9/$I$15</f>
        <v>0</v>
      </c>
      <c r="D9" s="32">
        <f>B9+C9</f>
        <v>0.16666666666666666</v>
      </c>
      <c r="E9" s="4">
        <f>COUNTIFS(Percentuais!$AJ$3:$AJ$49,$A9,Percentuais!$A$3:$A$49,$E$8)</f>
        <v>0</v>
      </c>
      <c r="F9" s="4">
        <f>COUNTIFS(Percentuais!$AJ$3:$AJ$49,$A9,Percentuais!$A$3:$A$49,$F$8)</f>
        <v>0</v>
      </c>
      <c r="G9" s="4">
        <f>COUNTIFS(Percentuais!$AJ$3:$AJ$49,$A9,Percentuais!$A$3:$A$49,$G$8)</f>
        <v>1</v>
      </c>
      <c r="H9" s="4">
        <f>COUNTIFS(Percentuais!$AJ$3:$AJ$49,$A9,Percentuais!$A$3:$A$49,$H$8)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0.16666666666666666</v>
      </c>
      <c r="C10" s="32">
        <f>$H10/$I$15</f>
        <v>0.33333333333333331</v>
      </c>
      <c r="D10" s="32">
        <f t="shared" ref="D10:D13" si="1">B10+C10</f>
        <v>0.5</v>
      </c>
      <c r="E10" s="4">
        <f>COUNTIFS(Percentuais!$AJ$3:$AJ$49,$A10,Percentuais!$A$3:$A$49,$E$8)</f>
        <v>0</v>
      </c>
      <c r="F10" s="4">
        <f>COUNTIFS(Percentuais!$AJ$3:$AJ$49,$A10,Percentuais!$A$3:$A$49,$F$8)</f>
        <v>0</v>
      </c>
      <c r="G10" s="4">
        <f>COUNTIFS(Percentuais!$AJ$3:$AJ$49,$A10,Percentuais!$A$3:$A$49,$G$8)</f>
        <v>1</v>
      </c>
      <c r="H10" s="4">
        <f>COUNTIFS(Percentuais!$AJ$3:$AJ$49,$A10,Percentuais!$A$3:$A$49,$H$8)</f>
        <v>2</v>
      </c>
      <c r="I10" s="18"/>
    </row>
    <row r="11" spans="1:9" x14ac:dyDescent="0.2">
      <c r="A11" s="14" t="s">
        <v>1</v>
      </c>
      <c r="B11" s="32">
        <f t="shared" si="0"/>
        <v>0.16666666666666666</v>
      </c>
      <c r="C11" s="32">
        <f t="shared" ref="C11:C14" si="2">$H11/$I$15</f>
        <v>0</v>
      </c>
      <c r="D11" s="32">
        <f t="shared" si="1"/>
        <v>0.16666666666666666</v>
      </c>
      <c r="E11" s="4">
        <f>COUNTIFS(Percentuais!$AJ$3:$AJ$49,$A11,Percentuais!$A$3:$A$49,$E$8)</f>
        <v>0</v>
      </c>
      <c r="F11" s="4">
        <f>COUNTIFS(Percentuais!$AJ$3:$AJ$49,$A11,Percentuais!$A$3:$A$49,$F$8)</f>
        <v>0</v>
      </c>
      <c r="G11" s="4">
        <f>COUNTIFS(Percentuais!$AJ$3:$AJ$49,$A11,Percentuais!$A$3:$A$49,$G$8)</f>
        <v>1</v>
      </c>
      <c r="H11" s="4">
        <f>COUNTIFS(Percentuais!$AJ$3:$AJ$49,$A11,Percentuais!$A$3:$A$49,$H$8)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COUNTIFS(Percentuais!$AJ$3:$AJ$49,$A12,Percentuais!$A$3:$A$49,$E$8)</f>
        <v>0</v>
      </c>
      <c r="F12" s="4">
        <f>COUNTIFS(Percentuais!$AJ$3:$AJ$49,$A12,Percentuais!$A$3:$A$49,$F$8)</f>
        <v>0</v>
      </c>
      <c r="G12" s="4">
        <f>COUNTIFS(Percentuais!$AJ$3:$AJ$49,$A12,Percentuais!$A$3:$A$49,$G$8)</f>
        <v>0</v>
      </c>
      <c r="H12" s="4">
        <f>COUNTIFS(Percentuais!$AJ$3:$AJ$49,$A12,Percentuais!$A$3:$A$49,$H$8)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COUNTIFS(Percentuais!$AJ$3:$AJ$49,$A13,Percentuais!$A$3:$A$49,$E$8)</f>
        <v>0</v>
      </c>
      <c r="F13" s="4">
        <f>COUNTIFS(Percentuais!$AJ$3:$AJ$49,$A13,Percentuais!$A$3:$A$49,$F$8)</f>
        <v>0</v>
      </c>
      <c r="G13" s="4">
        <f>COUNTIFS(Percentuais!$AJ$3:$AJ$49,$A13,Percentuais!$A$3:$A$49,$G$8)</f>
        <v>0</v>
      </c>
      <c r="H13" s="4">
        <f>COUNTIFS(Percentuais!$AJ$3:$AJ$49,$A13,Percentuais!$A$3:$A$49,$H$8)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0.16666666666666666</v>
      </c>
      <c r="C14" s="32">
        <f t="shared" si="2"/>
        <v>0</v>
      </c>
      <c r="D14" s="32">
        <f>B14+C14</f>
        <v>0.16666666666666666</v>
      </c>
      <c r="E14" s="4">
        <f>COUNTIFS(Percentuais!$AJ$3:$AJ$49,$A14,Percentuais!$A$3:$A$49,$E$8)</f>
        <v>0</v>
      </c>
      <c r="F14" s="4">
        <f>COUNTIFS(Percentuais!$AJ$3:$AJ$49,$A14,Percentuais!$A$3:$A$49,$F$8)</f>
        <v>0</v>
      </c>
      <c r="G14" s="4">
        <f>COUNTIFS(Percentuais!$AJ$3:$AJ$49,$A14,Percentuais!$A$3:$A$49,$G$8)</f>
        <v>1</v>
      </c>
      <c r="H14" s="4">
        <f>COUNTIFS(Percentuais!$AJ$3:$AJ$49,$A14,Percentuais!$A$3:$A$49,$H$8)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</v>
      </c>
      <c r="H15" s="28">
        <f t="shared" si="3"/>
        <v>2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42A6-6A45-481C-AA6C-86D5549610E5}">
  <dimension ref="A1:I20"/>
  <sheetViews>
    <sheetView zoomScale="50" zoomScaleNormal="50" workbookViewId="0">
      <selection activeCell="AH14" sqref="A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TEXT(Percentuais!AK1,"0")</f>
        <v>QUESTÃO34</v>
      </c>
    </row>
    <row r="2" spans="1:9" x14ac:dyDescent="0.2">
      <c r="A2" s="40" t="str">
        <f>HLOOKUP(A1,Percentuais!$D$1:$KT$2,2,FALSE)</f>
        <v>Em relação às atividades artístico-culturais, avalie as seguintes ações: [Exposição Museu de Arqueologia e Etnologia da UFPR - MAE]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COUNTIFS(Percentuais!$AK$3:$AK$49,$A9,Percentuais!$A$3:$A$49,$E$8)</f>
        <v>0</v>
      </c>
      <c r="F9" s="4">
        <f>COUNTIFS(Percentuais!$AK$3:$AK$49,$A9,Percentuais!$A$3:$A$49,$F$8)</f>
        <v>0</v>
      </c>
      <c r="G9" s="4">
        <f>COUNTIFS(Percentuais!$AK$3:$AK$49,$A9,Percentuais!$A$3:$A$49,$G$8)</f>
        <v>0</v>
      </c>
      <c r="H9" s="4">
        <f>COUNTIFS(Percentuais!$AK$3:$AK$49,$A9,Percentuais!$A$3:$A$49,$H$8)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0.16666666666666666</v>
      </c>
      <c r="C10" s="32">
        <f>$H10/$I$15</f>
        <v>0.33333333333333331</v>
      </c>
      <c r="D10" s="32">
        <f t="shared" ref="D10:D13" si="1">B10+C10</f>
        <v>0.5</v>
      </c>
      <c r="E10" s="4">
        <f>COUNTIFS(Percentuais!$AK$3:$AK$49,$A10,Percentuais!$A$3:$A$49,$E$8)</f>
        <v>0</v>
      </c>
      <c r="F10" s="4">
        <f>COUNTIFS(Percentuais!$AK$3:$AK$49,$A10,Percentuais!$A$3:$A$49,$F$8)</f>
        <v>0</v>
      </c>
      <c r="G10" s="4">
        <f>COUNTIFS(Percentuais!$AK$3:$AK$49,$A10,Percentuais!$A$3:$A$49,$G$8)</f>
        <v>1</v>
      </c>
      <c r="H10" s="4">
        <f>COUNTIFS(Percentuais!$AK$3:$AK$49,$A10,Percentuais!$A$3:$A$49,$H$8)</f>
        <v>2</v>
      </c>
      <c r="I10" s="18"/>
    </row>
    <row r="11" spans="1:9" x14ac:dyDescent="0.2">
      <c r="A11" s="14" t="s">
        <v>1</v>
      </c>
      <c r="B11" s="32">
        <f t="shared" si="0"/>
        <v>0.16666666666666666</v>
      </c>
      <c r="C11" s="32">
        <f t="shared" ref="C11:C14" si="2">$H11/$I$15</f>
        <v>0</v>
      </c>
      <c r="D11" s="32">
        <f t="shared" si="1"/>
        <v>0.16666666666666666</v>
      </c>
      <c r="E11" s="4">
        <f>COUNTIFS(Percentuais!$AK$3:$AK$49,$A11,Percentuais!$A$3:$A$49,$E$8)</f>
        <v>0</v>
      </c>
      <c r="F11" s="4">
        <f>COUNTIFS(Percentuais!$AK$3:$AK$49,$A11,Percentuais!$A$3:$A$49,$F$8)</f>
        <v>0</v>
      </c>
      <c r="G11" s="4">
        <f>COUNTIFS(Percentuais!$AK$3:$AK$49,$A11,Percentuais!$A$3:$A$49,$G$8)</f>
        <v>1</v>
      </c>
      <c r="H11" s="4">
        <f>COUNTIFS(Percentuais!$AK$3:$AK$49,$A11,Percentuais!$A$3:$A$49,$H$8)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COUNTIFS(Percentuais!$AK$3:$AK$49,$A12,Percentuais!$A$3:$A$49,$E$8)</f>
        <v>0</v>
      </c>
      <c r="F12" s="4">
        <f>COUNTIFS(Percentuais!$AK$3:$AK$49,$A12,Percentuais!$A$3:$A$49,$F$8)</f>
        <v>0</v>
      </c>
      <c r="G12" s="4">
        <f>COUNTIFS(Percentuais!$AK$3:$AK$49,$A12,Percentuais!$A$3:$A$49,$G$8)</f>
        <v>0</v>
      </c>
      <c r="H12" s="4">
        <f>COUNTIFS(Percentuais!$AK$3:$AK$49,$A12,Percentuais!$A$3:$A$49,$H$8)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COUNTIFS(Percentuais!$AK$3:$AK$49,$A13,Percentuais!$A$3:$A$49,$E$8)</f>
        <v>0</v>
      </c>
      <c r="F13" s="4">
        <f>COUNTIFS(Percentuais!$AK$3:$AK$49,$A13,Percentuais!$A$3:$A$49,$F$8)</f>
        <v>0</v>
      </c>
      <c r="G13" s="4">
        <f>COUNTIFS(Percentuais!$AK$3:$AK$49,$A13,Percentuais!$A$3:$A$49,$G$8)</f>
        <v>0</v>
      </c>
      <c r="H13" s="4">
        <f>COUNTIFS(Percentuais!$AK$3:$AK$49,$A13,Percentuais!$A$3:$A$49,$H$8)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0.33333333333333331</v>
      </c>
      <c r="C14" s="32">
        <f t="shared" si="2"/>
        <v>0</v>
      </c>
      <c r="D14" s="32">
        <f>B14+C14</f>
        <v>0.33333333333333331</v>
      </c>
      <c r="E14" s="4">
        <f>COUNTIFS(Percentuais!$AK$3:$AK$49,$A14,Percentuais!$A$3:$A$49,$E$8)</f>
        <v>0</v>
      </c>
      <c r="F14" s="4">
        <f>COUNTIFS(Percentuais!$AK$3:$AK$49,$A14,Percentuais!$A$3:$A$49,$F$8)</f>
        <v>0</v>
      </c>
      <c r="G14" s="4">
        <f>COUNTIFS(Percentuais!$AK$3:$AK$49,$A14,Percentuais!$A$3:$A$49,$G$8)</f>
        <v>2</v>
      </c>
      <c r="H14" s="4">
        <f>COUNTIFS(Percentuais!$AK$3:$AK$49,$A14,Percentuais!$A$3:$A$49,$H$8)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</v>
      </c>
      <c r="H15" s="28">
        <f t="shared" si="3"/>
        <v>2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0D65-CAB0-4AF2-BBFE-2413B4B947AD}">
  <dimension ref="A1:I20"/>
  <sheetViews>
    <sheetView topLeftCell="A3" zoomScale="80" zoomScaleNormal="80" workbookViewId="0">
      <selection activeCell="AP28" sqref="AP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TEXT(Percentuais!AL1,"0")</f>
        <v>QUESTÃO35</v>
      </c>
    </row>
    <row r="2" spans="1:9" x14ac:dyDescent="0.2">
      <c r="A2" s="40" t="str">
        <f>HLOOKUP(A1,Percentuais!$D$1:$KT$2,2,FALSE)</f>
        <v>Em relação às atividades artístico-culturais, avalie as seguintes ações: [Feira do Livro/Editora]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0.16666666666666666</v>
      </c>
      <c r="C9" s="32">
        <f>$H9/$I$15</f>
        <v>0.16666666666666666</v>
      </c>
      <c r="D9" s="32">
        <f>B9+C9</f>
        <v>0.33333333333333331</v>
      </c>
      <c r="E9" s="4">
        <f>COUNTIFS(Percentuais!$AL$3:$AL$49,$A9,Percentuais!$A$3:$A$49,$E$8)</f>
        <v>0</v>
      </c>
      <c r="F9" s="4">
        <f>COUNTIFS(Percentuais!$AL$3:$AL$49,$A9,Percentuais!$A$3:$A$49,$F$8)</f>
        <v>0</v>
      </c>
      <c r="G9" s="4">
        <f>COUNTIFS(Percentuais!$AL$3:$AL$49,$A9,Percentuais!$A$3:$A$49,$G$8)</f>
        <v>1</v>
      </c>
      <c r="H9" s="4">
        <f>COUNTIFS(Percentuais!$AL$3:$AL$49,$A9,Percentuais!$A$3:$A$49,$H$8)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0.5</v>
      </c>
      <c r="C10" s="32">
        <f>$H10/$I$15</f>
        <v>0.16666666666666666</v>
      </c>
      <c r="D10" s="32">
        <f t="shared" ref="D10:D13" si="1">B10+C10</f>
        <v>0.66666666666666663</v>
      </c>
      <c r="E10" s="4">
        <f>COUNTIFS(Percentuais!$AL$3:$AL$49,$A10,Percentuais!$A$3:$A$49,$E$8)</f>
        <v>0</v>
      </c>
      <c r="F10" s="4">
        <f>COUNTIFS(Percentuais!$AL$3:$AL$49,$A10,Percentuais!$A$3:$A$49,$F$8)</f>
        <v>0</v>
      </c>
      <c r="G10" s="4">
        <f>COUNTIFS(Percentuais!$AL$3:$AL$49,$A10,Percentuais!$A$3:$A$49,$G$8)</f>
        <v>3</v>
      </c>
      <c r="H10" s="4">
        <f>COUNTIFS(Percentuais!$AL$3:$AL$49,$A10,Percentuais!$A$3:$A$49,$H$8)</f>
        <v>1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COUNTIFS(Percentuais!$AL$3:$AL$49,$A11,Percentuais!$A$3:$A$49,$E$8)</f>
        <v>0</v>
      </c>
      <c r="F11" s="4">
        <f>COUNTIFS(Percentuais!$AL$3:$AL$49,$A11,Percentuais!$A$3:$A$49,$F$8)</f>
        <v>0</v>
      </c>
      <c r="G11" s="4">
        <f>COUNTIFS(Percentuais!$AL$3:$AL$49,$A11,Percentuais!$A$3:$A$49,$G$8)</f>
        <v>0</v>
      </c>
      <c r="H11" s="4">
        <f>COUNTIFS(Percentuais!$AL$3:$AL$49,$A11,Percentuais!$A$3:$A$49,$H$8)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COUNTIFS(Percentuais!$AL$3:$AL$49,$A12,Percentuais!$A$3:$A$49,$E$8)</f>
        <v>0</v>
      </c>
      <c r="F12" s="4">
        <f>COUNTIFS(Percentuais!$AL$3:$AL$49,$A12,Percentuais!$A$3:$A$49,$F$8)</f>
        <v>0</v>
      </c>
      <c r="G12" s="4">
        <f>COUNTIFS(Percentuais!$AL$3:$AL$49,$A12,Percentuais!$A$3:$A$49,$G$8)</f>
        <v>0</v>
      </c>
      <c r="H12" s="4">
        <f>COUNTIFS(Percentuais!$AL$3:$AL$49,$A12,Percentuais!$A$3:$A$49,$H$8)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COUNTIFS(Percentuais!$AL$3:$AL$49,$A13,Percentuais!$A$3:$A$49,$E$8)</f>
        <v>0</v>
      </c>
      <c r="F13" s="4">
        <f>COUNTIFS(Percentuais!$AL$3:$AL$49,$A13,Percentuais!$A$3:$A$49,$F$8)</f>
        <v>0</v>
      </c>
      <c r="G13" s="4">
        <f>COUNTIFS(Percentuais!$AL$3:$AL$49,$A13,Percentuais!$A$3:$A$49,$G$8)</f>
        <v>0</v>
      </c>
      <c r="H13" s="4">
        <f>COUNTIFS(Percentuais!$AL$3:$AL$49,$A13,Percentuais!$A$3:$A$49,$H$8)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COUNTIFS(Percentuais!$AL$3:$AL$49,$A14,Percentuais!$A$3:$A$49,$E$8)</f>
        <v>0</v>
      </c>
      <c r="F14" s="4">
        <f>COUNTIFS(Percentuais!$AL$3:$AL$49,$A14,Percentuais!$A$3:$A$49,$F$8)</f>
        <v>0</v>
      </c>
      <c r="G14" s="4">
        <f>COUNTIFS(Percentuais!$AL$3:$AL$49,$A14,Percentuais!$A$3:$A$49,$G$8)</f>
        <v>0</v>
      </c>
      <c r="H14" s="4">
        <f>COUNTIFS(Percentuais!$AL$3:$AL$49,$A14,Percentuais!$A$3:$A$49,$H$8)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</v>
      </c>
      <c r="H15" s="28">
        <f t="shared" si="3"/>
        <v>2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37</vt:i4>
      </vt:variant>
    </vt:vector>
  </HeadingPairs>
  <TitlesOfParts>
    <vt:vector size="37" baseType="lpstr">
      <vt:lpstr>SOBRE ESSE BLOCO</vt:lpstr>
      <vt:lpstr>Percentuais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2021-02-02T21:49:18Z</dcterms:modified>
  <dc:language>pt-BR</dc:language>
</cp:coreProperties>
</file>