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SOCIAIS APLICADAS/PESQUISA SERVIDORES/"/>
    </mc:Choice>
  </mc:AlternateContent>
  <xr:revisionPtr revIDLastSave="0" documentId="8_{C82F997F-AA10-4E1C-A788-479E0144773F}" xr6:coauthVersionLast="46" xr6:coauthVersionMax="46" xr10:uidLastSave="{00000000-0000-0000-0000-000000000000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Percentuais!$A$2:$KT$73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G15" i="350" s="1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E15" i="348" s="1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G15" i="346" s="1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E15" i="344" s="1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E15" i="332" s="1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G15" i="330" s="1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E15" i="328" s="1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G15" i="326" s="1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57" i="322"/>
  <c r="G357" i="322"/>
  <c r="H357" i="322"/>
  <c r="I357" i="322"/>
  <c r="I356" i="322"/>
  <c r="H356" i="322"/>
  <c r="G356" i="322"/>
  <c r="F356" i="322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25" i="322"/>
  <c r="G325" i="322"/>
  <c r="H325" i="322"/>
  <c r="I325" i="322"/>
  <c r="I324" i="322"/>
  <c r="H324" i="322"/>
  <c r="G324" i="322"/>
  <c r="F324" i="322"/>
  <c r="F321" i="322"/>
  <c r="G321" i="322"/>
  <c r="H321" i="322"/>
  <c r="I321" i="322"/>
  <c r="I320" i="322"/>
  <c r="H320" i="322"/>
  <c r="G320" i="322"/>
  <c r="F320" i="322"/>
  <c r="F317" i="322"/>
  <c r="G317" i="322"/>
  <c r="H317" i="322"/>
  <c r="I317" i="322"/>
  <c r="I316" i="322"/>
  <c r="H316" i="322"/>
  <c r="G316" i="322"/>
  <c r="F316" i="322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1" i="322"/>
  <c r="G301" i="322"/>
  <c r="H301" i="322"/>
  <c r="I301" i="322"/>
  <c r="I300" i="322"/>
  <c r="H300" i="322"/>
  <c r="G300" i="322"/>
  <c r="F300" i="322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G236" i="322"/>
  <c r="F236" i="322"/>
  <c r="F233" i="322"/>
  <c r="G233" i="322"/>
  <c r="H233" i="322"/>
  <c r="I233" i="322"/>
  <c r="I232" i="322"/>
  <c r="H232" i="322"/>
  <c r="G232" i="322"/>
  <c r="F232" i="322"/>
  <c r="F229" i="322"/>
  <c r="G229" i="322"/>
  <c r="H229" i="322"/>
  <c r="I229" i="322"/>
  <c r="I228" i="322"/>
  <c r="H228" i="322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G216" i="322"/>
  <c r="F216" i="322"/>
  <c r="F213" i="322"/>
  <c r="G213" i="322"/>
  <c r="H213" i="322"/>
  <c r="I213" i="322"/>
  <c r="I212" i="322"/>
  <c r="H212" i="322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G196" i="322"/>
  <c r="F196" i="322"/>
  <c r="F193" i="322"/>
  <c r="G193" i="322"/>
  <c r="H193" i="322"/>
  <c r="I193" i="322"/>
  <c r="I192" i="322"/>
  <c r="H192" i="322"/>
  <c r="G192" i="322"/>
  <c r="F192" i="322"/>
  <c r="F189" i="322"/>
  <c r="G189" i="322"/>
  <c r="H189" i="322"/>
  <c r="I189" i="322"/>
  <c r="I188" i="322"/>
  <c r="H188" i="322"/>
  <c r="G188" i="322"/>
  <c r="F188" i="322"/>
  <c r="F185" i="322"/>
  <c r="G185" i="322"/>
  <c r="H185" i="322"/>
  <c r="I185" i="322"/>
  <c r="I184" i="322"/>
  <c r="H184" i="322"/>
  <c r="G184" i="322"/>
  <c r="F184" i="322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G108" i="322"/>
  <c r="F108" i="322"/>
  <c r="F105" i="322"/>
  <c r="G105" i="322"/>
  <c r="H105" i="322"/>
  <c r="I105" i="322"/>
  <c r="I104" i="322"/>
  <c r="H104" i="322"/>
  <c r="G104" i="322"/>
  <c r="F104" i="322"/>
  <c r="F101" i="322"/>
  <c r="G101" i="322"/>
  <c r="H101" i="322"/>
  <c r="I101" i="322"/>
  <c r="I100" i="322"/>
  <c r="H100" i="322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G68" i="322"/>
  <c r="F68" i="322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62" i="322" s="1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50" i="322" s="1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42" i="322" s="1"/>
  <c r="F37" i="322"/>
  <c r="G37" i="322"/>
  <c r="H37" i="322"/>
  <c r="I37" i="322"/>
  <c r="I36" i="322"/>
  <c r="H36" i="322"/>
  <c r="G36" i="322"/>
  <c r="F36" i="322"/>
  <c r="F38" i="322" s="1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F15" i="307" s="1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E15" i="294" s="1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G15" i="296" l="1"/>
  <c r="G15" i="300"/>
  <c r="E15" i="302"/>
  <c r="G15" i="304"/>
  <c r="E15" i="306"/>
  <c r="H62" i="322"/>
  <c r="H70" i="322"/>
  <c r="H78" i="322"/>
  <c r="H86" i="322"/>
  <c r="H94" i="322"/>
  <c r="H102" i="322"/>
  <c r="H106" i="322"/>
  <c r="H110" i="322"/>
  <c r="H118" i="322"/>
  <c r="H130" i="322"/>
  <c r="H154" i="322"/>
  <c r="H194" i="322"/>
  <c r="H198" i="322"/>
  <c r="H214" i="322"/>
  <c r="H218" i="322"/>
  <c r="H230" i="322"/>
  <c r="H234" i="322"/>
  <c r="H238" i="322"/>
  <c r="H250" i="322"/>
  <c r="H254" i="322"/>
  <c r="H270" i="322"/>
  <c r="H274" i="322"/>
  <c r="H286" i="322"/>
  <c r="H294" i="322"/>
  <c r="H310" i="322"/>
  <c r="H314" i="322"/>
  <c r="H334" i="322"/>
  <c r="H346" i="322"/>
  <c r="G15" i="334"/>
  <c r="E15" i="336"/>
  <c r="G15" i="338"/>
  <c r="E15" i="340"/>
  <c r="G15" i="342"/>
  <c r="F15" i="351"/>
  <c r="E15" i="290"/>
  <c r="E15" i="296"/>
  <c r="G15" i="298"/>
  <c r="E15" i="300"/>
  <c r="G15" i="302"/>
  <c r="G15" i="306"/>
  <c r="E15" i="308"/>
  <c r="G12" i="310"/>
  <c r="E15" i="312"/>
  <c r="F70" i="322"/>
  <c r="F186" i="322"/>
  <c r="F190" i="322"/>
  <c r="F302" i="322"/>
  <c r="F306" i="322"/>
  <c r="F318" i="322"/>
  <c r="F322" i="322"/>
  <c r="F326" i="322"/>
  <c r="F330" i="322"/>
  <c r="F358" i="322"/>
  <c r="F362" i="322"/>
  <c r="G15" i="290"/>
  <c r="E15" i="292"/>
  <c r="G50" i="322"/>
  <c r="G358" i="322"/>
  <c r="G362" i="322"/>
  <c r="G15" i="340"/>
  <c r="E15" i="342"/>
  <c r="G15" i="344"/>
  <c r="E15" i="346"/>
  <c r="G15" i="348"/>
  <c r="E15" i="350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F15" i="350"/>
  <c r="H15" i="350"/>
  <c r="F15" i="349"/>
  <c r="H15" i="349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H15" i="340"/>
  <c r="F15" i="340"/>
  <c r="F15" i="339"/>
  <c r="H15" i="339"/>
  <c r="H15" i="338"/>
  <c r="F15" i="338"/>
  <c r="H15" i="337"/>
  <c r="F15" i="337"/>
  <c r="F15" i="336"/>
  <c r="H15" i="336"/>
  <c r="F15" i="335"/>
  <c r="H15" i="335"/>
  <c r="H15" i="334"/>
  <c r="F15" i="334"/>
  <c r="F15" i="333"/>
  <c r="H15" i="333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J330" i="322" s="1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I282" i="322"/>
  <c r="H282" i="322"/>
  <c r="F278" i="322"/>
  <c r="H278" i="322"/>
  <c r="I278" i="322"/>
  <c r="I274" i="322"/>
  <c r="G270" i="322"/>
  <c r="I270" i="322"/>
  <c r="I266" i="322"/>
  <c r="G262" i="322"/>
  <c r="I262" i="322"/>
  <c r="I258" i="322"/>
  <c r="G254" i="322"/>
  <c r="I254" i="322"/>
  <c r="I250" i="322"/>
  <c r="J250" i="322" s="1"/>
  <c r="I246" i="322"/>
  <c r="G242" i="322"/>
  <c r="I242" i="322"/>
  <c r="I238" i="322"/>
  <c r="J238" i="322" s="1"/>
  <c r="G234" i="322"/>
  <c r="I234" i="322"/>
  <c r="I230" i="322"/>
  <c r="I226" i="322"/>
  <c r="J226" i="322" s="1"/>
  <c r="G222" i="322"/>
  <c r="I222" i="322"/>
  <c r="I218" i="322"/>
  <c r="G214" i="322"/>
  <c r="F214" i="322"/>
  <c r="I214" i="322"/>
  <c r="I210" i="322"/>
  <c r="I206" i="322"/>
  <c r="J206" i="322" s="1"/>
  <c r="H202" i="322"/>
  <c r="I202" i="322"/>
  <c r="I198" i="322"/>
  <c r="G194" i="322"/>
  <c r="I194" i="322"/>
  <c r="I190" i="322"/>
  <c r="H186" i="322"/>
  <c r="I186" i="322"/>
  <c r="I182" i="322"/>
  <c r="H178" i="322"/>
  <c r="I178" i="322"/>
  <c r="H174" i="322"/>
  <c r="I174" i="322"/>
  <c r="H170" i="322"/>
  <c r="I170" i="322"/>
  <c r="F166" i="322"/>
  <c r="I166" i="322"/>
  <c r="H162" i="322"/>
  <c r="I162" i="322"/>
  <c r="I158" i="322"/>
  <c r="J158" i="322" s="1"/>
  <c r="I154" i="322"/>
  <c r="H150" i="322"/>
  <c r="G150" i="322"/>
  <c r="I150" i="322"/>
  <c r="G146" i="322"/>
  <c r="I146" i="322"/>
  <c r="H142" i="322"/>
  <c r="I142" i="322"/>
  <c r="I138" i="322"/>
  <c r="G134" i="322"/>
  <c r="I134" i="322"/>
  <c r="I130" i="322"/>
  <c r="J130" i="322" s="1"/>
  <c r="F126" i="322"/>
  <c r="I126" i="322"/>
  <c r="G122" i="322"/>
  <c r="I122" i="322"/>
  <c r="I118" i="322"/>
  <c r="H114" i="322"/>
  <c r="I114" i="322"/>
  <c r="I110" i="322"/>
  <c r="J110" i="322" s="1"/>
  <c r="F106" i="322"/>
  <c r="I106" i="322"/>
  <c r="I102" i="322"/>
  <c r="J102" i="322" s="1"/>
  <c r="I98" i="322"/>
  <c r="J98" i="322" s="1"/>
  <c r="I94" i="322"/>
  <c r="G90" i="322"/>
  <c r="I90" i="322"/>
  <c r="F86" i="322"/>
  <c r="I86" i="322"/>
  <c r="I82" i="322"/>
  <c r="F82" i="322"/>
  <c r="F78" i="322"/>
  <c r="I78" i="322"/>
  <c r="I74" i="322"/>
  <c r="I70" i="322"/>
  <c r="I66" i="322"/>
  <c r="J66" i="322" s="1"/>
  <c r="I62" i="322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J50" i="322" s="1"/>
  <c r="I46" i="322"/>
  <c r="J46" i="322" s="1"/>
  <c r="G42" i="322"/>
  <c r="H42" i="322"/>
  <c r="I42" i="322"/>
  <c r="I38" i="322"/>
  <c r="J38" i="322" s="1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J22" i="322" s="1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H15" i="319"/>
  <c r="F15" i="319"/>
  <c r="F15" i="318"/>
  <c r="H15" i="318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H12" i="310"/>
  <c r="H15" i="309"/>
  <c r="H15" i="308"/>
  <c r="I15" i="308" s="1"/>
  <c r="B11" i="308" s="1"/>
  <c r="H15" i="307"/>
  <c r="I15" i="307" s="1"/>
  <c r="B13" i="307" s="1"/>
  <c r="H15" i="306"/>
  <c r="G15" i="305"/>
  <c r="H15" i="305"/>
  <c r="F15" i="305"/>
  <c r="E15" i="304"/>
  <c r="F15" i="304"/>
  <c r="H15" i="303"/>
  <c r="F15" i="303"/>
  <c r="F15" i="302"/>
  <c r="H15" i="302"/>
  <c r="H15" i="301"/>
  <c r="H15" i="300"/>
  <c r="F15" i="300"/>
  <c r="H15" i="299"/>
  <c r="G15" i="299"/>
  <c r="I15" i="299" s="1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I15" i="292" s="1"/>
  <c r="B9" i="292" s="1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01" l="1"/>
  <c r="B13" i="301" s="1"/>
  <c r="J90" i="322"/>
  <c r="J210" i="322"/>
  <c r="I15" i="312"/>
  <c r="I15" i="336"/>
  <c r="I15" i="342"/>
  <c r="B10" i="342" s="1"/>
  <c r="I15" i="350"/>
  <c r="I12" i="310"/>
  <c r="J62" i="322"/>
  <c r="J154" i="322"/>
  <c r="I15" i="351"/>
  <c r="B13" i="351" s="1"/>
  <c r="J94" i="322"/>
  <c r="J138" i="322"/>
  <c r="J258" i="322"/>
  <c r="J286" i="322"/>
  <c r="I15" i="333"/>
  <c r="I15" i="335"/>
  <c r="B11" i="335" s="1"/>
  <c r="I15" i="341"/>
  <c r="I15" i="349"/>
  <c r="C13" i="349" s="1"/>
  <c r="I12" i="320"/>
  <c r="B11" i="320" s="1"/>
  <c r="J70" i="322"/>
  <c r="J162" i="322"/>
  <c r="J198" i="322"/>
  <c r="J230" i="322"/>
  <c r="I15" i="326"/>
  <c r="I15" i="298"/>
  <c r="B11" i="298" s="1"/>
  <c r="I15" i="315"/>
  <c r="C11" i="315" s="1"/>
  <c r="I15" i="332"/>
  <c r="B12" i="332" s="1"/>
  <c r="I15" i="348"/>
  <c r="I15" i="352"/>
  <c r="B11" i="352" s="1"/>
  <c r="I15" i="311"/>
  <c r="B13" i="311" s="1"/>
  <c r="I15" i="309"/>
  <c r="I15" i="314"/>
  <c r="B14" i="314" s="1"/>
  <c r="I15" i="318"/>
  <c r="B10" i="318" s="1"/>
  <c r="J142" i="322"/>
  <c r="J178" i="322"/>
  <c r="J218" i="322"/>
  <c r="J274" i="322"/>
  <c r="I15" i="327"/>
  <c r="B13" i="327" s="1"/>
  <c r="I15" i="331"/>
  <c r="I15" i="337"/>
  <c r="C10" i="337" s="1"/>
  <c r="I15" i="339"/>
  <c r="B10" i="339" s="1"/>
  <c r="I15" i="293"/>
  <c r="C12" i="293" s="1"/>
  <c r="I15" i="300"/>
  <c r="B11" i="300" s="1"/>
  <c r="I15" i="302"/>
  <c r="B13" i="302" s="1"/>
  <c r="I15" i="306"/>
  <c r="B11" i="306" s="1"/>
  <c r="I15" i="317"/>
  <c r="J34" i="322"/>
  <c r="J74" i="322"/>
  <c r="J190" i="322"/>
  <c r="J234" i="322"/>
  <c r="J266" i="322"/>
  <c r="J278" i="322"/>
  <c r="I15" i="328"/>
  <c r="C13" i="328" s="1"/>
  <c r="I15" i="290"/>
  <c r="I15" i="303"/>
  <c r="I15" i="305"/>
  <c r="C9" i="305" s="1"/>
  <c r="I15" i="319"/>
  <c r="B12" i="319" s="1"/>
  <c r="J16" i="321"/>
  <c r="J6" i="322"/>
  <c r="C161" i="322" s="1"/>
  <c r="J54" i="322"/>
  <c r="J86" i="322"/>
  <c r="J118" i="322"/>
  <c r="J246" i="322"/>
  <c r="I15" i="334"/>
  <c r="B9" i="334" s="1"/>
  <c r="I15" i="344"/>
  <c r="C11" i="344" s="1"/>
  <c r="I15" i="346"/>
  <c r="C13" i="306"/>
  <c r="C13" i="336"/>
  <c r="B14" i="336"/>
  <c r="B10" i="348"/>
  <c r="C12" i="348"/>
  <c r="B9" i="348"/>
  <c r="C13" i="348"/>
  <c r="C12" i="350"/>
  <c r="C10" i="350"/>
  <c r="B14" i="350"/>
  <c r="B9" i="350"/>
  <c r="I15" i="296"/>
  <c r="I15" i="330"/>
  <c r="C12" i="330" s="1"/>
  <c r="J186" i="322"/>
  <c r="I15" i="329"/>
  <c r="C14" i="329" s="1"/>
  <c r="I15" i="345"/>
  <c r="J58" i="322"/>
  <c r="J82" i="322"/>
  <c r="J106" i="322"/>
  <c r="J134" i="322"/>
  <c r="J166" i="322"/>
  <c r="J194" i="322"/>
  <c r="J242" i="322"/>
  <c r="J262" i="322"/>
  <c r="J318" i="322"/>
  <c r="I15" i="291"/>
  <c r="B13" i="291" s="1"/>
  <c r="I15" i="295"/>
  <c r="I15" i="297"/>
  <c r="C10" i="297" s="1"/>
  <c r="I15" i="304"/>
  <c r="C9" i="304" s="1"/>
  <c r="I15" i="313"/>
  <c r="B10" i="313" s="1"/>
  <c r="I15" i="316"/>
  <c r="J14" i="322"/>
  <c r="J150" i="322"/>
  <c r="J174" i="322"/>
  <c r="J222" i="322"/>
  <c r="C245" i="322"/>
  <c r="D356" i="322"/>
  <c r="D276" i="322"/>
  <c r="C356" i="322"/>
  <c r="E356" i="322" s="1"/>
  <c r="D300" i="322"/>
  <c r="D302" i="322"/>
  <c r="J114" i="322"/>
  <c r="D362" i="322"/>
  <c r="B9" i="336"/>
  <c r="I15" i="340"/>
  <c r="C10" i="340" s="1"/>
  <c r="B14" i="348"/>
  <c r="C11" i="350"/>
  <c r="C9" i="350"/>
  <c r="J282" i="322"/>
  <c r="C350" i="322"/>
  <c r="I15" i="338"/>
  <c r="B10" i="338" s="1"/>
  <c r="I15" i="343"/>
  <c r="B13" i="343" s="1"/>
  <c r="I15" i="347"/>
  <c r="C10" i="348"/>
  <c r="D10" i="348" s="1"/>
  <c r="B10" i="350"/>
  <c r="C14" i="350"/>
  <c r="C12" i="352"/>
  <c r="C10" i="352"/>
  <c r="B13" i="352"/>
  <c r="B9" i="352"/>
  <c r="C13" i="352"/>
  <c r="B12" i="352"/>
  <c r="C9" i="352"/>
  <c r="C14" i="352"/>
  <c r="B14" i="352"/>
  <c r="C11" i="352"/>
  <c r="D11" i="352" s="1"/>
  <c r="B10" i="352"/>
  <c r="B9" i="351"/>
  <c r="B11" i="351"/>
  <c r="C12" i="351"/>
  <c r="B12" i="351"/>
  <c r="C13" i="351"/>
  <c r="D13" i="351" s="1"/>
  <c r="C9" i="351"/>
  <c r="C14" i="351"/>
  <c r="C10" i="351"/>
  <c r="B14" i="351"/>
  <c r="C11" i="351"/>
  <c r="D11" i="351" s="1"/>
  <c r="B10" i="351"/>
  <c r="B12" i="350"/>
  <c r="D12" i="350" s="1"/>
  <c r="B13" i="350"/>
  <c r="C13" i="350"/>
  <c r="B11" i="350"/>
  <c r="C14" i="349"/>
  <c r="C11" i="349"/>
  <c r="B11" i="349"/>
  <c r="C14" i="348"/>
  <c r="D14" i="348" s="1"/>
  <c r="B12" i="348"/>
  <c r="C11" i="348"/>
  <c r="B13" i="348"/>
  <c r="C9" i="348"/>
  <c r="B11" i="348"/>
  <c r="C14" i="347"/>
  <c r="B12" i="346"/>
  <c r="B10" i="346"/>
  <c r="B9" i="346"/>
  <c r="C12" i="346"/>
  <c r="B13" i="346"/>
  <c r="B11" i="346"/>
  <c r="C13" i="346"/>
  <c r="C9" i="346"/>
  <c r="C10" i="346"/>
  <c r="C11" i="346"/>
  <c r="C14" i="346"/>
  <c r="B14" i="346"/>
  <c r="C13" i="345"/>
  <c r="B10" i="345"/>
  <c r="B9" i="345"/>
  <c r="B11" i="345"/>
  <c r="C12" i="345"/>
  <c r="C9" i="345"/>
  <c r="B13" i="345"/>
  <c r="C11" i="345"/>
  <c r="C10" i="345"/>
  <c r="B14" i="345"/>
  <c r="B12" i="345"/>
  <c r="C14" i="345"/>
  <c r="C10" i="344"/>
  <c r="B13" i="344"/>
  <c r="C9" i="344"/>
  <c r="B10" i="343"/>
  <c r="B9" i="343"/>
  <c r="C10" i="343"/>
  <c r="C14" i="343"/>
  <c r="B11" i="343"/>
  <c r="C12" i="343"/>
  <c r="C11" i="343"/>
  <c r="C13" i="343"/>
  <c r="B12" i="343"/>
  <c r="C12" i="342"/>
  <c r="B13" i="342"/>
  <c r="B11" i="342"/>
  <c r="B9" i="342"/>
  <c r="C13" i="342"/>
  <c r="B12" i="342"/>
  <c r="C9" i="342"/>
  <c r="C14" i="342"/>
  <c r="C10" i="342"/>
  <c r="D10" i="342" s="1"/>
  <c r="B14" i="342"/>
  <c r="C11" i="342"/>
  <c r="C13" i="341"/>
  <c r="C10" i="341"/>
  <c r="C14" i="341"/>
  <c r="C11" i="341"/>
  <c r="B10" i="341"/>
  <c r="B12" i="341"/>
  <c r="B14" i="341"/>
  <c r="D14" i="341" s="1"/>
  <c r="C9" i="341"/>
  <c r="C12" i="341"/>
  <c r="B13" i="341"/>
  <c r="D13" i="341" s="1"/>
  <c r="B11" i="341"/>
  <c r="B9" i="341"/>
  <c r="C14" i="340"/>
  <c r="B13" i="340"/>
  <c r="B11" i="340"/>
  <c r="B9" i="339"/>
  <c r="C13" i="339"/>
  <c r="B14" i="339"/>
  <c r="B11" i="338"/>
  <c r="C13" i="338"/>
  <c r="C11" i="338"/>
  <c r="B14" i="337"/>
  <c r="C9" i="337"/>
  <c r="C13" i="337"/>
  <c r="C12" i="336"/>
  <c r="B10" i="336"/>
  <c r="B13" i="336"/>
  <c r="C10" i="336"/>
  <c r="C9" i="336"/>
  <c r="B11" i="336"/>
  <c r="C14" i="336"/>
  <c r="C11" i="336"/>
  <c r="B12" i="336"/>
  <c r="D9" i="336"/>
  <c r="C12" i="335"/>
  <c r="B13" i="335"/>
  <c r="C10" i="335"/>
  <c r="B9" i="335"/>
  <c r="C13" i="335"/>
  <c r="B12" i="335"/>
  <c r="C9" i="335"/>
  <c r="C14" i="335"/>
  <c r="B14" i="335"/>
  <c r="C11" i="335"/>
  <c r="D11" i="335" s="1"/>
  <c r="B10" i="335"/>
  <c r="B10" i="334"/>
  <c r="C12" i="334"/>
  <c r="B12" i="334"/>
  <c r="C14" i="333"/>
  <c r="B11" i="331"/>
  <c r="C10" i="330"/>
  <c r="C10" i="329"/>
  <c r="C13" i="329"/>
  <c r="B10" i="329"/>
  <c r="C12" i="328"/>
  <c r="B10" i="328"/>
  <c r="C11" i="328"/>
  <c r="C9" i="327"/>
  <c r="B9" i="327"/>
  <c r="B11" i="327"/>
  <c r="C13" i="327"/>
  <c r="D13" i="327" s="1"/>
  <c r="B14" i="327"/>
  <c r="C12" i="327"/>
  <c r="B10" i="327"/>
  <c r="B12" i="327"/>
  <c r="C14" i="327"/>
  <c r="C10" i="327"/>
  <c r="C11" i="327"/>
  <c r="D11" i="327" s="1"/>
  <c r="C9" i="326"/>
  <c r="C11" i="326"/>
  <c r="C13" i="326"/>
  <c r="B12" i="326"/>
  <c r="C14" i="326"/>
  <c r="B13" i="326"/>
  <c r="B9" i="326"/>
  <c r="B10" i="326"/>
  <c r="C10" i="326"/>
  <c r="B14" i="326"/>
  <c r="C12" i="326"/>
  <c r="B11" i="326"/>
  <c r="J202" i="322"/>
  <c r="J362" i="322"/>
  <c r="J358" i="322"/>
  <c r="J354" i="322"/>
  <c r="J350" i="322"/>
  <c r="J346" i="322"/>
  <c r="J342" i="322"/>
  <c r="J338" i="322"/>
  <c r="J334" i="322"/>
  <c r="J326" i="322"/>
  <c r="J322" i="322"/>
  <c r="J314" i="322"/>
  <c r="J310" i="322"/>
  <c r="J306" i="322"/>
  <c r="J302" i="322"/>
  <c r="J298" i="322"/>
  <c r="J294" i="322"/>
  <c r="J290" i="322"/>
  <c r="J270" i="322"/>
  <c r="J254" i="322"/>
  <c r="J214" i="322"/>
  <c r="J182" i="322"/>
  <c r="J170" i="322"/>
  <c r="J146" i="322"/>
  <c r="J126" i="322"/>
  <c r="J122" i="322"/>
  <c r="J78" i="322"/>
  <c r="J30" i="322"/>
  <c r="C28" i="322"/>
  <c r="J42" i="322"/>
  <c r="C33" i="322"/>
  <c r="C36" i="322"/>
  <c r="J26" i="322"/>
  <c r="J18" i="322"/>
  <c r="J10" i="322"/>
  <c r="C5" i="322"/>
  <c r="D4" i="322"/>
  <c r="J20" i="321"/>
  <c r="J12" i="321"/>
  <c r="J8" i="321"/>
  <c r="C13" i="319"/>
  <c r="C10" i="319"/>
  <c r="B14" i="319"/>
  <c r="B9" i="318"/>
  <c r="C14" i="318"/>
  <c r="C13" i="317"/>
  <c r="C9" i="317"/>
  <c r="C14" i="317"/>
  <c r="C11" i="317"/>
  <c r="B14" i="317"/>
  <c r="B12" i="317"/>
  <c r="B11" i="317"/>
  <c r="B9" i="317"/>
  <c r="B13" i="317"/>
  <c r="D13" i="317" s="1"/>
  <c r="C10" i="317"/>
  <c r="B10" i="317"/>
  <c r="C12" i="317"/>
  <c r="B9" i="316"/>
  <c r="C13" i="316"/>
  <c r="B12" i="315"/>
  <c r="C12" i="315"/>
  <c r="B11" i="315"/>
  <c r="B13" i="314"/>
  <c r="B12" i="314"/>
  <c r="C10" i="314"/>
  <c r="B13" i="313"/>
  <c r="C9" i="313"/>
  <c r="B11" i="313"/>
  <c r="B9" i="313"/>
  <c r="C12" i="313"/>
  <c r="C13" i="313"/>
  <c r="B12" i="313"/>
  <c r="C14" i="313"/>
  <c r="C10" i="313"/>
  <c r="D10" i="313" s="1"/>
  <c r="B14" i="313"/>
  <c r="C11" i="313"/>
  <c r="C13" i="312"/>
  <c r="B11" i="312"/>
  <c r="C10" i="311"/>
  <c r="B12" i="311"/>
  <c r="C11" i="310"/>
  <c r="B12" i="309"/>
  <c r="B13" i="308"/>
  <c r="C13" i="308"/>
  <c r="B12" i="308"/>
  <c r="C9" i="308"/>
  <c r="C14" i="308"/>
  <c r="C10" i="308"/>
  <c r="C11" i="308"/>
  <c r="D11" i="308" s="1"/>
  <c r="B10" i="308"/>
  <c r="B14" i="308"/>
  <c r="D14" i="308" s="1"/>
  <c r="B9" i="308"/>
  <c r="C12" i="308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B10" i="306"/>
  <c r="C10" i="306"/>
  <c r="B12" i="305"/>
  <c r="B13" i="305"/>
  <c r="B14" i="305"/>
  <c r="C14" i="304"/>
  <c r="B9" i="304"/>
  <c r="B13" i="304"/>
  <c r="B10" i="303"/>
  <c r="C11" i="302"/>
  <c r="C14" i="302"/>
  <c r="B10" i="301"/>
  <c r="B9" i="301"/>
  <c r="C13" i="301"/>
  <c r="D13" i="301" s="1"/>
  <c r="B12" i="301"/>
  <c r="C9" i="301"/>
  <c r="C14" i="301"/>
  <c r="C11" i="301"/>
  <c r="B11" i="301"/>
  <c r="B14" i="301"/>
  <c r="C12" i="301"/>
  <c r="C10" i="301"/>
  <c r="C10" i="300"/>
  <c r="C12" i="300"/>
  <c r="C9" i="299"/>
  <c r="C11" i="299"/>
  <c r="C13" i="299"/>
  <c r="B12" i="299"/>
  <c r="C14" i="299"/>
  <c r="C10" i="299"/>
  <c r="B9" i="299"/>
  <c r="B11" i="299"/>
  <c r="C12" i="299"/>
  <c r="B13" i="299"/>
  <c r="B10" i="299"/>
  <c r="B14" i="299"/>
  <c r="B9" i="298"/>
  <c r="C12" i="298"/>
  <c r="B13" i="298"/>
  <c r="B10" i="298"/>
  <c r="C13" i="298"/>
  <c r="B12" i="298"/>
  <c r="C9" i="298"/>
  <c r="C14" i="298"/>
  <c r="C10" i="298"/>
  <c r="C11" i="298"/>
  <c r="D11" i="298" s="1"/>
  <c r="B14" i="298"/>
  <c r="C14" i="297"/>
  <c r="B11" i="297"/>
  <c r="B12" i="297"/>
  <c r="C13" i="296"/>
  <c r="C9" i="296"/>
  <c r="C10" i="296"/>
  <c r="C11" i="296"/>
  <c r="C14" i="296"/>
  <c r="B12" i="296"/>
  <c r="B14" i="296"/>
  <c r="B9" i="296"/>
  <c r="B11" i="296"/>
  <c r="B10" i="296"/>
  <c r="C12" i="296"/>
  <c r="B13" i="296"/>
  <c r="B10" i="295"/>
  <c r="B11" i="295"/>
  <c r="C13" i="295"/>
  <c r="B12" i="295"/>
  <c r="C11" i="295"/>
  <c r="B13" i="295"/>
  <c r="D13" i="295" s="1"/>
  <c r="I15" i="294"/>
  <c r="C9" i="294" s="1"/>
  <c r="B9" i="293"/>
  <c r="B11" i="293"/>
  <c r="B10" i="293"/>
  <c r="C10" i="293"/>
  <c r="C13" i="293"/>
  <c r="C9" i="293"/>
  <c r="C11" i="293"/>
  <c r="C14" i="293"/>
  <c r="B14" i="293"/>
  <c r="B12" i="293"/>
  <c r="D12" i="293" s="1"/>
  <c r="B13" i="293"/>
  <c r="C9" i="292"/>
  <c r="D9" i="292" s="1"/>
  <c r="C11" i="292"/>
  <c r="C13" i="292"/>
  <c r="B12" i="292"/>
  <c r="C14" i="292"/>
  <c r="C10" i="292"/>
  <c r="B14" i="292"/>
  <c r="C12" i="292"/>
  <c r="B10" i="292"/>
  <c r="B13" i="292"/>
  <c r="B11" i="292"/>
  <c r="B10" i="291"/>
  <c r="C12" i="291"/>
  <c r="B11" i="291"/>
  <c r="B9" i="291"/>
  <c r="B14" i="291"/>
  <c r="C13" i="291"/>
  <c r="D13" i="291" s="1"/>
  <c r="C9" i="291"/>
  <c r="C14" i="291"/>
  <c r="C10" i="291"/>
  <c r="C11" i="291"/>
  <c r="B12" i="291"/>
  <c r="C14" i="290"/>
  <c r="C10" i="290"/>
  <c r="C11" i="290"/>
  <c r="B10" i="290"/>
  <c r="C13" i="290"/>
  <c r="B13" i="290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B13" i="303" l="1"/>
  <c r="C13" i="303"/>
  <c r="D13" i="303" s="1"/>
  <c r="C14" i="303"/>
  <c r="C9" i="303"/>
  <c r="B11" i="303"/>
  <c r="C10" i="303"/>
  <c r="B12" i="303"/>
  <c r="B13" i="331"/>
  <c r="C9" i="331"/>
  <c r="C13" i="331"/>
  <c r="D13" i="331" s="1"/>
  <c r="C14" i="331"/>
  <c r="B12" i="331"/>
  <c r="B10" i="331"/>
  <c r="C10" i="331"/>
  <c r="B9" i="331"/>
  <c r="D9" i="331" s="1"/>
  <c r="C12" i="331"/>
  <c r="D12" i="331" s="1"/>
  <c r="B14" i="331"/>
  <c r="B14" i="309"/>
  <c r="C12" i="309"/>
  <c r="C9" i="309"/>
  <c r="B13" i="309"/>
  <c r="B11" i="309"/>
  <c r="C14" i="309"/>
  <c r="D14" i="309" s="1"/>
  <c r="B10" i="309"/>
  <c r="B10" i="333"/>
  <c r="B9" i="333"/>
  <c r="C13" i="333"/>
  <c r="B14" i="333"/>
  <c r="B11" i="333"/>
  <c r="B12" i="333"/>
  <c r="C10" i="333"/>
  <c r="D10" i="333" s="1"/>
  <c r="C12" i="333"/>
  <c r="C9" i="333"/>
  <c r="C12" i="312"/>
  <c r="C9" i="312"/>
  <c r="B13" i="312"/>
  <c r="B14" i="312"/>
  <c r="C11" i="312"/>
  <c r="B9" i="312"/>
  <c r="D9" i="312" s="1"/>
  <c r="C14" i="300"/>
  <c r="C13" i="309"/>
  <c r="C10" i="312"/>
  <c r="C10" i="320"/>
  <c r="C12" i="320" s="1"/>
  <c r="D9" i="322"/>
  <c r="C13" i="322"/>
  <c r="C37" i="322"/>
  <c r="C20" i="322"/>
  <c r="E20" i="322" s="1"/>
  <c r="D49" i="322"/>
  <c r="D21" i="322"/>
  <c r="D45" i="322"/>
  <c r="C13" i="330"/>
  <c r="D13" i="330" s="1"/>
  <c r="C11" i="332"/>
  <c r="C11" i="333"/>
  <c r="C9" i="347"/>
  <c r="B14" i="347"/>
  <c r="D14" i="347" s="1"/>
  <c r="B9" i="347"/>
  <c r="C11" i="347"/>
  <c r="B10" i="347"/>
  <c r="C328" i="322"/>
  <c r="E328" i="322" s="1"/>
  <c r="C196" i="322"/>
  <c r="D249" i="322"/>
  <c r="D165" i="322"/>
  <c r="D172" i="322"/>
  <c r="D325" i="322"/>
  <c r="C264" i="322"/>
  <c r="B14" i="303"/>
  <c r="C11" i="309"/>
  <c r="D8" i="322"/>
  <c r="D37" i="322"/>
  <c r="E37" i="322" s="1"/>
  <c r="E38" i="322" s="1"/>
  <c r="D53" i="322"/>
  <c r="C29" i="322"/>
  <c r="D25" i="322"/>
  <c r="B13" i="333"/>
  <c r="D342" i="322"/>
  <c r="C176" i="322"/>
  <c r="C116" i="322"/>
  <c r="C273" i="322"/>
  <c r="E273" i="322" s="1"/>
  <c r="D152" i="322"/>
  <c r="D92" i="322"/>
  <c r="B10" i="316"/>
  <c r="B11" i="316"/>
  <c r="B14" i="295"/>
  <c r="C10" i="295"/>
  <c r="C9" i="295"/>
  <c r="C12" i="295"/>
  <c r="D12" i="295" s="1"/>
  <c r="B9" i="295"/>
  <c r="C14" i="295"/>
  <c r="D14" i="295" s="1"/>
  <c r="C30" i="322"/>
  <c r="B10" i="330"/>
  <c r="D10" i="330" s="1"/>
  <c r="B13" i="330"/>
  <c r="B12" i="330"/>
  <c r="B14" i="330"/>
  <c r="B11" i="330"/>
  <c r="D11" i="330" s="1"/>
  <c r="C9" i="330"/>
  <c r="C11" i="330"/>
  <c r="B9" i="330"/>
  <c r="C14" i="330"/>
  <c r="D14" i="330" s="1"/>
  <c r="D322" i="322"/>
  <c r="C104" i="322"/>
  <c r="C228" i="322"/>
  <c r="C230" i="322" s="1"/>
  <c r="C268" i="322"/>
  <c r="C270" i="322" s="1"/>
  <c r="C92" i="322"/>
  <c r="C272" i="322"/>
  <c r="C306" i="322"/>
  <c r="C346" i="322"/>
  <c r="C305" i="322"/>
  <c r="C225" i="322"/>
  <c r="C333" i="322"/>
  <c r="C249" i="322"/>
  <c r="C250" i="322" s="1"/>
  <c r="C229" i="322"/>
  <c r="C109" i="322"/>
  <c r="C77" i="322"/>
  <c r="C105" i="322"/>
  <c r="E105" i="322" s="1"/>
  <c r="D289" i="322"/>
  <c r="D212" i="322"/>
  <c r="D113" i="322"/>
  <c r="D77" i="322"/>
  <c r="C297" i="322"/>
  <c r="D361" i="322"/>
  <c r="D236" i="322"/>
  <c r="D348" i="322"/>
  <c r="D256" i="322"/>
  <c r="C173" i="322"/>
  <c r="D264" i="322"/>
  <c r="C340" i="322"/>
  <c r="E340" i="322" s="1"/>
  <c r="C322" i="322"/>
  <c r="E322" i="322" s="1"/>
  <c r="C300" i="322"/>
  <c r="C121" i="322"/>
  <c r="D189" i="322"/>
  <c r="E189" i="322" s="1"/>
  <c r="D112" i="322"/>
  <c r="D116" i="322"/>
  <c r="C57" i="322"/>
  <c r="D245" i="322"/>
  <c r="E245" i="322" s="1"/>
  <c r="D329" i="322"/>
  <c r="D196" i="322"/>
  <c r="D293" i="322"/>
  <c r="D352" i="322"/>
  <c r="D201" i="322"/>
  <c r="C329" i="322"/>
  <c r="E329" i="322" s="1"/>
  <c r="D224" i="322"/>
  <c r="D360" i="322"/>
  <c r="C61" i="322"/>
  <c r="D121" i="322"/>
  <c r="D101" i="322"/>
  <c r="D57" i="322"/>
  <c r="D58" i="322" s="1"/>
  <c r="D61" i="322"/>
  <c r="D248" i="322"/>
  <c r="D332" i="322"/>
  <c r="D216" i="322"/>
  <c r="D218" i="322" s="1"/>
  <c r="D336" i="322"/>
  <c r="D173" i="322"/>
  <c r="C277" i="322"/>
  <c r="D188" i="322"/>
  <c r="D190" i="322" s="1"/>
  <c r="D288" i="322"/>
  <c r="C348" i="322"/>
  <c r="C153" i="322"/>
  <c r="C217" i="322"/>
  <c r="E217" i="322" s="1"/>
  <c r="D132" i="322"/>
  <c r="D73" i="322"/>
  <c r="D64" i="322"/>
  <c r="C197" i="322"/>
  <c r="E197" i="322" s="1"/>
  <c r="C349" i="322"/>
  <c r="D233" i="322"/>
  <c r="C345" i="322"/>
  <c r="D253" i="322"/>
  <c r="D254" i="322" s="1"/>
  <c r="D353" i="322"/>
  <c r="C353" i="322"/>
  <c r="E353" i="322" s="1"/>
  <c r="C280" i="322"/>
  <c r="C282" i="322" s="1"/>
  <c r="C108" i="322"/>
  <c r="E108" i="322" s="1"/>
  <c r="C144" i="322"/>
  <c r="C184" i="322"/>
  <c r="C220" i="322"/>
  <c r="D280" i="322"/>
  <c r="E280" i="322" s="1"/>
  <c r="D338" i="322"/>
  <c r="C68" i="322"/>
  <c r="C152" i="322"/>
  <c r="C172" i="322"/>
  <c r="C174" i="322" s="1"/>
  <c r="C260" i="322"/>
  <c r="D326" i="322"/>
  <c r="D294" i="322"/>
  <c r="D358" i="322"/>
  <c r="C88" i="322"/>
  <c r="C112" i="322"/>
  <c r="E112" i="322" s="1"/>
  <c r="C200" i="322"/>
  <c r="C232" i="322"/>
  <c r="C234" i="322" s="1"/>
  <c r="D306" i="322"/>
  <c r="D334" i="322"/>
  <c r="C56" i="322"/>
  <c r="C96" i="322"/>
  <c r="C240" i="322"/>
  <c r="C284" i="322"/>
  <c r="C312" i="322"/>
  <c r="C21" i="322"/>
  <c r="C281" i="322"/>
  <c r="C209" i="322"/>
  <c r="C309" i="322"/>
  <c r="C97" i="322"/>
  <c r="E97" i="322" s="1"/>
  <c r="C145" i="322"/>
  <c r="C269" i="322"/>
  <c r="C117" i="322"/>
  <c r="D128" i="322"/>
  <c r="E128" i="322" s="1"/>
  <c r="D85" i="322"/>
  <c r="C289" i="322"/>
  <c r="D137" i="322"/>
  <c r="C113" i="322"/>
  <c r="C114" i="322" s="1"/>
  <c r="C357" i="322"/>
  <c r="D156" i="322"/>
  <c r="D252" i="322"/>
  <c r="D169" i="322"/>
  <c r="D170" i="322" s="1"/>
  <c r="D273" i="322"/>
  <c r="D181" i="322"/>
  <c r="D301" i="322"/>
  <c r="C336" i="322"/>
  <c r="C314" i="322"/>
  <c r="C296" i="322"/>
  <c r="D68" i="322"/>
  <c r="D265" i="322"/>
  <c r="C169" i="322"/>
  <c r="D141" i="322"/>
  <c r="D80" i="322"/>
  <c r="C301" i="322"/>
  <c r="E301" i="322" s="1"/>
  <c r="C149" i="322"/>
  <c r="D213" i="322"/>
  <c r="D309" i="322"/>
  <c r="D133" i="322"/>
  <c r="D217" i="322"/>
  <c r="D349" i="322"/>
  <c r="D244" i="322"/>
  <c r="C362" i="322"/>
  <c r="E362" i="322" s="1"/>
  <c r="C93" i="322"/>
  <c r="D192" i="322"/>
  <c r="D129" i="322"/>
  <c r="D109" i="322"/>
  <c r="E109" i="322" s="1"/>
  <c r="D93" i="322"/>
  <c r="C313" i="322"/>
  <c r="D164" i="322"/>
  <c r="D272" i="322"/>
  <c r="D274" i="322" s="1"/>
  <c r="D344" i="322"/>
  <c r="D204" i="322"/>
  <c r="D297" i="322"/>
  <c r="D208" i="322"/>
  <c r="D328" i="322"/>
  <c r="C344" i="322"/>
  <c r="E344" i="322" s="1"/>
  <c r="D104" i="322"/>
  <c r="C288" i="322"/>
  <c r="E288" i="322" s="1"/>
  <c r="D209" i="322"/>
  <c r="D148" i="322"/>
  <c r="C100" i="322"/>
  <c r="C208" i="322"/>
  <c r="D314" i="322"/>
  <c r="C80" i="322"/>
  <c r="C132" i="322"/>
  <c r="C188" i="322"/>
  <c r="C190" i="322" s="1"/>
  <c r="C248" i="322"/>
  <c r="C290" i="322"/>
  <c r="C326" i="322"/>
  <c r="E326" i="322" s="1"/>
  <c r="C361" i="322"/>
  <c r="E361" i="322" s="1"/>
  <c r="C265" i="322"/>
  <c r="C189" i="322"/>
  <c r="C293" i="322"/>
  <c r="C81" i="322"/>
  <c r="E81" i="322" s="1"/>
  <c r="C213" i="322"/>
  <c r="C193" i="322"/>
  <c r="D65" i="322"/>
  <c r="C141" i="322"/>
  <c r="E141" i="322" s="1"/>
  <c r="D108" i="322"/>
  <c r="D76" i="322"/>
  <c r="D225" i="322"/>
  <c r="D124" i="322"/>
  <c r="D126" i="322" s="1"/>
  <c r="D305" i="322"/>
  <c r="D168" i="322"/>
  <c r="D285" i="322"/>
  <c r="D177" i="322"/>
  <c r="C325" i="322"/>
  <c r="D221" i="322"/>
  <c r="D320" i="322"/>
  <c r="C332" i="322"/>
  <c r="C310" i="322"/>
  <c r="C89" i="322"/>
  <c r="D84" i="322"/>
  <c r="D86" i="322" s="1"/>
  <c r="C24" i="322"/>
  <c r="C237" i="322"/>
  <c r="C157" i="322"/>
  <c r="C125" i="322"/>
  <c r="D281" i="322"/>
  <c r="E281" i="322" s="1"/>
  <c r="D160" i="322"/>
  <c r="D229" i="322"/>
  <c r="D333" i="322"/>
  <c r="D161" i="322"/>
  <c r="E161" i="322" s="1"/>
  <c r="E162" i="322" s="1"/>
  <c r="D260" i="322"/>
  <c r="D185" i="322"/>
  <c r="D304" i="322"/>
  <c r="C358" i="322"/>
  <c r="C129" i="322"/>
  <c r="D268" i="322"/>
  <c r="C185" i="322"/>
  <c r="E185" i="322" s="1"/>
  <c r="D144" i="322"/>
  <c r="E144" i="322" s="1"/>
  <c r="D117" i="322"/>
  <c r="D284" i="322"/>
  <c r="D286" i="322" s="1"/>
  <c r="D176" i="322"/>
  <c r="D296" i="322"/>
  <c r="E296" i="322" s="1"/>
  <c r="D136" i="322"/>
  <c r="D138" i="322" s="1"/>
  <c r="D220" i="322"/>
  <c r="D222" i="322" s="1"/>
  <c r="D341" i="322"/>
  <c r="C233" i="322"/>
  <c r="E233" i="322" s="1"/>
  <c r="C360" i="322"/>
  <c r="C69" i="322"/>
  <c r="D125" i="322"/>
  <c r="D72" i="322"/>
  <c r="D74" i="322" s="1"/>
  <c r="D277" i="322"/>
  <c r="C181" i="322"/>
  <c r="E181" i="322" s="1"/>
  <c r="D120" i="322"/>
  <c r="C317" i="322"/>
  <c r="C165" i="322"/>
  <c r="C261" i="322"/>
  <c r="D157" i="322"/>
  <c r="D313" i="322"/>
  <c r="E313" i="322" s="1"/>
  <c r="D261" i="322"/>
  <c r="D316" i="322"/>
  <c r="C72" i="322"/>
  <c r="C124" i="322"/>
  <c r="C164" i="322"/>
  <c r="C204" i="322"/>
  <c r="E204" i="322" s="1"/>
  <c r="C244" i="322"/>
  <c r="D310" i="322"/>
  <c r="C60" i="322"/>
  <c r="C120" i="322"/>
  <c r="E120" i="322" s="1"/>
  <c r="C160" i="322"/>
  <c r="C236" i="322"/>
  <c r="E236" i="322" s="1"/>
  <c r="C308" i="322"/>
  <c r="C342" i="322"/>
  <c r="E342" i="322" s="1"/>
  <c r="D330" i="322"/>
  <c r="D318" i="322"/>
  <c r="C294" i="322"/>
  <c r="D337" i="322"/>
  <c r="C73" i="322"/>
  <c r="D89" i="322"/>
  <c r="E89" i="322" s="1"/>
  <c r="D193" i="322"/>
  <c r="D241" i="322"/>
  <c r="C85" i="322"/>
  <c r="E85" i="322" s="1"/>
  <c r="D228" i="322"/>
  <c r="D230" i="322" s="1"/>
  <c r="D269" i="322"/>
  <c r="D205" i="322"/>
  <c r="D69" i="322"/>
  <c r="D321" i="322"/>
  <c r="E321" i="322" s="1"/>
  <c r="D237" i="322"/>
  <c r="C101" i="322"/>
  <c r="C102" i="322" s="1"/>
  <c r="C253" i="322"/>
  <c r="D292" i="322"/>
  <c r="C337" i="322"/>
  <c r="D345" i="322"/>
  <c r="C292" i="322"/>
  <c r="C140" i="322"/>
  <c r="C142" i="322" s="1"/>
  <c r="C216" i="322"/>
  <c r="C316" i="322"/>
  <c r="E316" i="322" s="1"/>
  <c r="C128" i="322"/>
  <c r="C252" i="322"/>
  <c r="D290" i="322"/>
  <c r="C354" i="322"/>
  <c r="C48" i="322"/>
  <c r="D24" i="322"/>
  <c r="E24" i="322" s="1"/>
  <c r="D44" i="322"/>
  <c r="D20" i="322"/>
  <c r="D29" i="322"/>
  <c r="C53" i="322"/>
  <c r="D40" i="322"/>
  <c r="D32" i="322"/>
  <c r="D16" i="322"/>
  <c r="C8" i="322"/>
  <c r="C10" i="322" s="1"/>
  <c r="C4" i="322"/>
  <c r="D13" i="322"/>
  <c r="C212" i="322"/>
  <c r="C84" i="322"/>
  <c r="C86" i="322" s="1"/>
  <c r="C192" i="322"/>
  <c r="C334" i="322"/>
  <c r="E334" i="322" s="1"/>
  <c r="C285" i="322"/>
  <c r="D81" i="322"/>
  <c r="D82" i="322" s="1"/>
  <c r="C257" i="322"/>
  <c r="D340" i="322"/>
  <c r="D357" i="322"/>
  <c r="D97" i="322"/>
  <c r="D149" i="322"/>
  <c r="C341" i="322"/>
  <c r="D324" i="322"/>
  <c r="C241" i="322"/>
  <c r="E241" i="322" s="1"/>
  <c r="D200" i="322"/>
  <c r="C177" i="322"/>
  <c r="C137" i="322"/>
  <c r="E137" i="322" s="1"/>
  <c r="D96" i="322"/>
  <c r="D98" i="322" s="1"/>
  <c r="D153" i="322"/>
  <c r="D140" i="322"/>
  <c r="D142" i="322" s="1"/>
  <c r="D180" i="322"/>
  <c r="D182" i="322" s="1"/>
  <c r="C276" i="322"/>
  <c r="E276" i="322" s="1"/>
  <c r="C148" i="322"/>
  <c r="C224" i="322"/>
  <c r="D56" i="322"/>
  <c r="C156" i="322"/>
  <c r="C302" i="322"/>
  <c r="E302" i="322" s="1"/>
  <c r="D298" i="322"/>
  <c r="C338" i="322"/>
  <c r="C330" i="322"/>
  <c r="E330" i="322" s="1"/>
  <c r="D36" i="322"/>
  <c r="D41" i="322"/>
  <c r="D52" i="322"/>
  <c r="C45" i="322"/>
  <c r="E45" i="322" s="1"/>
  <c r="C52" i="322"/>
  <c r="D48" i="322"/>
  <c r="E48" i="322" s="1"/>
  <c r="D33" i="322"/>
  <c r="C25" i="322"/>
  <c r="C26" i="322" s="1"/>
  <c r="C49" i="322"/>
  <c r="D5" i="322"/>
  <c r="D17" i="322"/>
  <c r="C17" i="322"/>
  <c r="E17" i="322" s="1"/>
  <c r="C12" i="322"/>
  <c r="C136" i="322"/>
  <c r="C321" i="322"/>
  <c r="C65" i="322"/>
  <c r="C221" i="322"/>
  <c r="C205" i="322"/>
  <c r="D197" i="322"/>
  <c r="C324" i="322"/>
  <c r="E324" i="322" s="1"/>
  <c r="D88" i="322"/>
  <c r="D308" i="322"/>
  <c r="D184" i="322"/>
  <c r="C352" i="322"/>
  <c r="E352" i="322" s="1"/>
  <c r="D232" i="322"/>
  <c r="D312" i="322"/>
  <c r="D257" i="322"/>
  <c r="D105" i="322"/>
  <c r="D106" i="322" s="1"/>
  <c r="D145" i="322"/>
  <c r="C201" i="322"/>
  <c r="D240" i="322"/>
  <c r="D242" i="322" s="1"/>
  <c r="D317" i="322"/>
  <c r="E317" i="322" s="1"/>
  <c r="C76" i="322"/>
  <c r="C180" i="322"/>
  <c r="C182" i="322" s="1"/>
  <c r="C256" i="322"/>
  <c r="C64" i="322"/>
  <c r="C66" i="322" s="1"/>
  <c r="C168" i="322"/>
  <c r="C318" i="322"/>
  <c r="D350" i="322"/>
  <c r="E350" i="322" s="1"/>
  <c r="D354" i="322"/>
  <c r="D346" i="322"/>
  <c r="C298" i="322"/>
  <c r="E298" i="322" s="1"/>
  <c r="C9" i="300"/>
  <c r="C11" i="300"/>
  <c r="D11" i="300" s="1"/>
  <c r="B10" i="300"/>
  <c r="C13" i="300"/>
  <c r="B12" i="300"/>
  <c r="B13" i="300"/>
  <c r="D13" i="300" s="1"/>
  <c r="B10" i="332"/>
  <c r="B11" i="332"/>
  <c r="C9" i="332"/>
  <c r="C10" i="332"/>
  <c r="D10" i="332" s="1"/>
  <c r="C12" i="332"/>
  <c r="C14" i="332"/>
  <c r="B13" i="332"/>
  <c r="C13" i="332"/>
  <c r="D13" i="332" s="1"/>
  <c r="B14" i="332"/>
  <c r="B10" i="320"/>
  <c r="C11" i="320"/>
  <c r="D11" i="320" s="1"/>
  <c r="B10" i="310"/>
  <c r="D10" i="310" s="1"/>
  <c r="B11" i="310"/>
  <c r="B14" i="300"/>
  <c r="D14" i="300" s="1"/>
  <c r="C11" i="303"/>
  <c r="B9" i="309"/>
  <c r="D9" i="309" s="1"/>
  <c r="C14" i="312"/>
  <c r="C9" i="322"/>
  <c r="B9" i="300"/>
  <c r="B9" i="303"/>
  <c r="D9" i="303" s="1"/>
  <c r="C12" i="303"/>
  <c r="C10" i="309"/>
  <c r="C10" i="310"/>
  <c r="B10" i="312"/>
  <c r="D10" i="312" s="1"/>
  <c r="B12" i="312"/>
  <c r="D12" i="312" s="1"/>
  <c r="D12" i="322"/>
  <c r="C16" i="322"/>
  <c r="C41" i="322"/>
  <c r="E41" i="322" s="1"/>
  <c r="D28" i="322"/>
  <c r="C32" i="322"/>
  <c r="C40" i="322"/>
  <c r="C44" i="322"/>
  <c r="C46" i="322" s="1"/>
  <c r="C11" i="331"/>
  <c r="B9" i="332"/>
  <c r="C320" i="322"/>
  <c r="D60" i="322"/>
  <c r="D62" i="322" s="1"/>
  <c r="D100" i="322"/>
  <c r="E100" i="322" s="1"/>
  <c r="C304" i="322"/>
  <c r="C133" i="322"/>
  <c r="C134" i="322" s="1"/>
  <c r="D12" i="343"/>
  <c r="D12" i="313"/>
  <c r="D10" i="336"/>
  <c r="D12" i="348"/>
  <c r="D10" i="350"/>
  <c r="D11" i="301"/>
  <c r="D11" i="350"/>
  <c r="D13" i="336"/>
  <c r="C13" i="311"/>
  <c r="D13" i="311" s="1"/>
  <c r="C14" i="316"/>
  <c r="C11" i="334"/>
  <c r="C13" i="334"/>
  <c r="B11" i="334"/>
  <c r="D11" i="334" s="1"/>
  <c r="B10" i="337"/>
  <c r="B12" i="337"/>
  <c r="C14" i="337"/>
  <c r="C14" i="338"/>
  <c r="C10" i="338"/>
  <c r="B13" i="338"/>
  <c r="B10" i="340"/>
  <c r="B14" i="340"/>
  <c r="D14" i="340" s="1"/>
  <c r="B12" i="340"/>
  <c r="B13" i="349"/>
  <c r="B14" i="349"/>
  <c r="C9" i="349"/>
  <c r="D9" i="349" s="1"/>
  <c r="E308" i="322"/>
  <c r="C162" i="322"/>
  <c r="E60" i="322"/>
  <c r="C206" i="322"/>
  <c r="C74" i="322"/>
  <c r="E165" i="322"/>
  <c r="E69" i="322"/>
  <c r="B11" i="311"/>
  <c r="D14" i="337"/>
  <c r="D13" i="340"/>
  <c r="B13" i="297"/>
  <c r="C9" i="297"/>
  <c r="B11" i="302"/>
  <c r="B10" i="302"/>
  <c r="D10" i="302" s="1"/>
  <c r="B10" i="305"/>
  <c r="C13" i="314"/>
  <c r="B10" i="315"/>
  <c r="C11" i="316"/>
  <c r="D11" i="316" s="1"/>
  <c r="E180" i="322"/>
  <c r="E182" i="322" s="1"/>
  <c r="B10" i="297"/>
  <c r="C11" i="297"/>
  <c r="D11" i="297" s="1"/>
  <c r="C13" i="297"/>
  <c r="B14" i="302"/>
  <c r="B12" i="302"/>
  <c r="C12" i="302"/>
  <c r="B9" i="305"/>
  <c r="C10" i="305"/>
  <c r="C14" i="305"/>
  <c r="C14" i="311"/>
  <c r="B14" i="311"/>
  <c r="C11" i="314"/>
  <c r="B10" i="314"/>
  <c r="B9" i="314"/>
  <c r="B9" i="315"/>
  <c r="C10" i="315"/>
  <c r="C9" i="315"/>
  <c r="C9" i="316"/>
  <c r="D9" i="316" s="1"/>
  <c r="C10" i="316"/>
  <c r="D10" i="316" s="1"/>
  <c r="D42" i="322"/>
  <c r="E228" i="322"/>
  <c r="D10" i="329"/>
  <c r="C14" i="334"/>
  <c r="C10" i="334"/>
  <c r="B13" i="334"/>
  <c r="C12" i="337"/>
  <c r="B13" i="337"/>
  <c r="C11" i="337"/>
  <c r="C9" i="338"/>
  <c r="D9" i="338" s="1"/>
  <c r="B14" i="338"/>
  <c r="B9" i="338"/>
  <c r="C12" i="340"/>
  <c r="C11" i="340"/>
  <c r="D11" i="340" s="1"/>
  <c r="C13" i="340"/>
  <c r="B14" i="343"/>
  <c r="C9" i="343"/>
  <c r="C12" i="349"/>
  <c r="D12" i="349" s="1"/>
  <c r="B9" i="349"/>
  <c r="B12" i="349"/>
  <c r="D9" i="351"/>
  <c r="E320" i="322"/>
  <c r="D150" i="322"/>
  <c r="D206" i="322"/>
  <c r="D194" i="322"/>
  <c r="B9" i="311"/>
  <c r="B10" i="311"/>
  <c r="D10" i="311" s="1"/>
  <c r="D13" i="338"/>
  <c r="B14" i="297"/>
  <c r="C9" i="302"/>
  <c r="C11" i="305"/>
  <c r="D11" i="305" s="1"/>
  <c r="C13" i="305"/>
  <c r="D13" i="305" s="1"/>
  <c r="C11" i="311"/>
  <c r="D11" i="311" s="1"/>
  <c r="C12" i="311"/>
  <c r="C14" i="314"/>
  <c r="D14" i="314" s="1"/>
  <c r="C12" i="314"/>
  <c r="D12" i="314" s="1"/>
  <c r="C14" i="315"/>
  <c r="C13" i="315"/>
  <c r="B13" i="316"/>
  <c r="D13" i="316" s="1"/>
  <c r="C12" i="297"/>
  <c r="D12" i="297" s="1"/>
  <c r="B9" i="297"/>
  <c r="C10" i="302"/>
  <c r="C13" i="302"/>
  <c r="D13" i="302" s="1"/>
  <c r="B9" i="302"/>
  <c r="D9" i="302" s="1"/>
  <c r="B11" i="305"/>
  <c r="C12" i="305"/>
  <c r="C9" i="311"/>
  <c r="D9" i="311" s="1"/>
  <c r="C9" i="314"/>
  <c r="B11" i="314"/>
  <c r="B13" i="315"/>
  <c r="B14" i="315"/>
  <c r="D14" i="315" s="1"/>
  <c r="C12" i="316"/>
  <c r="D12" i="316" s="1"/>
  <c r="B12" i="316"/>
  <c r="B14" i="316"/>
  <c r="E36" i="322"/>
  <c r="C34" i="322"/>
  <c r="C178" i="322"/>
  <c r="C9" i="334"/>
  <c r="D9" i="334" s="1"/>
  <c r="B14" i="334"/>
  <c r="B9" i="337"/>
  <c r="D9" i="337" s="1"/>
  <c r="B11" i="337"/>
  <c r="B12" i="338"/>
  <c r="C12" i="338"/>
  <c r="C9" i="340"/>
  <c r="B9" i="340"/>
  <c r="D9" i="348"/>
  <c r="B10" i="349"/>
  <c r="D10" i="349" s="1"/>
  <c r="C10" i="349"/>
  <c r="D14" i="350"/>
  <c r="E338" i="322"/>
  <c r="E220" i="322"/>
  <c r="C154" i="322"/>
  <c r="D198" i="322"/>
  <c r="E264" i="322"/>
  <c r="E346" i="322"/>
  <c r="C94" i="322"/>
  <c r="E88" i="322"/>
  <c r="D9" i="350"/>
  <c r="D13" i="348"/>
  <c r="B11" i="304"/>
  <c r="B10" i="304"/>
  <c r="B12" i="304"/>
  <c r="B13" i="306"/>
  <c r="D13" i="306" s="1"/>
  <c r="C12" i="306"/>
  <c r="D12" i="307"/>
  <c r="B12" i="318"/>
  <c r="B14" i="318"/>
  <c r="C10" i="318"/>
  <c r="D10" i="318" s="1"/>
  <c r="C12" i="319"/>
  <c r="D12" i="319" s="1"/>
  <c r="C14" i="319"/>
  <c r="D14" i="319" s="1"/>
  <c r="C11" i="319"/>
  <c r="C222" i="322"/>
  <c r="B11" i="328"/>
  <c r="B14" i="328"/>
  <c r="B14" i="329"/>
  <c r="D14" i="329" s="1"/>
  <c r="C12" i="329"/>
  <c r="B13" i="329"/>
  <c r="D14" i="336"/>
  <c r="C14" i="339"/>
  <c r="D14" i="339" s="1"/>
  <c r="C11" i="339"/>
  <c r="B13" i="339"/>
  <c r="B12" i="344"/>
  <c r="C13" i="344"/>
  <c r="D13" i="344" s="1"/>
  <c r="C14" i="344"/>
  <c r="E201" i="322"/>
  <c r="E101" i="322"/>
  <c r="E102" i="322" s="1"/>
  <c r="D202" i="322"/>
  <c r="B13" i="318"/>
  <c r="D14" i="290"/>
  <c r="C12" i="294"/>
  <c r="D10" i="296"/>
  <c r="D14" i="297"/>
  <c r="C13" i="304"/>
  <c r="D13" i="304" s="1"/>
  <c r="C12" i="304"/>
  <c r="D12" i="304" s="1"/>
  <c r="C11" i="304"/>
  <c r="C11" i="306"/>
  <c r="D11" i="306" s="1"/>
  <c r="B14" i="306"/>
  <c r="D11" i="310"/>
  <c r="D14" i="312"/>
  <c r="D13" i="312"/>
  <c r="D9" i="317"/>
  <c r="C9" i="318"/>
  <c r="D9" i="318" s="1"/>
  <c r="C12" i="318"/>
  <c r="B11" i="319"/>
  <c r="D11" i="319" s="1"/>
  <c r="B10" i="319"/>
  <c r="D10" i="319" s="1"/>
  <c r="C9" i="319"/>
  <c r="E49" i="322"/>
  <c r="C62" i="322"/>
  <c r="E92" i="322"/>
  <c r="C122" i="322"/>
  <c r="C146" i="322"/>
  <c r="E160" i="322"/>
  <c r="C10" i="328"/>
  <c r="C14" i="328"/>
  <c r="D14" i="328" s="1"/>
  <c r="C9" i="329"/>
  <c r="B11" i="329"/>
  <c r="C11" i="329"/>
  <c r="C9" i="339"/>
  <c r="D9" i="339" s="1"/>
  <c r="C12" i="339"/>
  <c r="C10" i="339"/>
  <c r="D10" i="339" s="1"/>
  <c r="D14" i="343"/>
  <c r="C12" i="344"/>
  <c r="D12" i="344" s="1"/>
  <c r="B9" i="344"/>
  <c r="D9" i="344" s="1"/>
  <c r="B14" i="344"/>
  <c r="D12" i="346"/>
  <c r="B13" i="347"/>
  <c r="B11" i="347"/>
  <c r="D11" i="347" s="1"/>
  <c r="B12" i="347"/>
  <c r="B12" i="328"/>
  <c r="D12" i="328" s="1"/>
  <c r="D122" i="322"/>
  <c r="E360" i="322"/>
  <c r="B9" i="306"/>
  <c r="C13" i="318"/>
  <c r="D10" i="328"/>
  <c r="D13" i="292"/>
  <c r="I15" i="288"/>
  <c r="B11" i="288" s="1"/>
  <c r="D13" i="290"/>
  <c r="B12" i="294"/>
  <c r="B14" i="304"/>
  <c r="D14" i="304" s="1"/>
  <c r="C10" i="304"/>
  <c r="C14" i="306"/>
  <c r="B12" i="306"/>
  <c r="C9" i="306"/>
  <c r="C11" i="318"/>
  <c r="B11" i="318"/>
  <c r="D11" i="318" s="1"/>
  <c r="B9" i="319"/>
  <c r="B13" i="319"/>
  <c r="D13" i="319" s="1"/>
  <c r="E132" i="322"/>
  <c r="E196" i="322"/>
  <c r="E216" i="322"/>
  <c r="E218" i="322" s="1"/>
  <c r="C9" i="328"/>
  <c r="B13" i="328"/>
  <c r="D13" i="328" s="1"/>
  <c r="B9" i="328"/>
  <c r="D9" i="328" s="1"/>
  <c r="B12" i="329"/>
  <c r="D12" i="329" s="1"/>
  <c r="B9" i="329"/>
  <c r="D12" i="332"/>
  <c r="B12" i="339"/>
  <c r="B11" i="339"/>
  <c r="D11" i="339" s="1"/>
  <c r="D10" i="343"/>
  <c r="B10" i="344"/>
  <c r="D10" i="344" s="1"/>
  <c r="B11" i="344"/>
  <c r="D11" i="344" s="1"/>
  <c r="D12" i="345"/>
  <c r="D13" i="345"/>
  <c r="D9" i="345"/>
  <c r="C12" i="347"/>
  <c r="C10" i="347"/>
  <c r="D10" i="347" s="1"/>
  <c r="C13" i="347"/>
  <c r="B9" i="294"/>
  <c r="B14" i="294"/>
  <c r="C14" i="294"/>
  <c r="D11" i="348"/>
  <c r="C38" i="322"/>
  <c r="E32" i="322"/>
  <c r="D12" i="352"/>
  <c r="E153" i="322"/>
  <c r="E277" i="322"/>
  <c r="D266" i="322"/>
  <c r="D186" i="322"/>
  <c r="E221" i="322"/>
  <c r="E65" i="322"/>
  <c r="I12" i="289"/>
  <c r="B10" i="289" s="1"/>
  <c r="D9" i="290"/>
  <c r="D10" i="290"/>
  <c r="D9" i="295"/>
  <c r="D9" i="296"/>
  <c r="D9" i="300"/>
  <c r="D9" i="305"/>
  <c r="D10" i="306"/>
  <c r="D9" i="307"/>
  <c r="D13" i="308"/>
  <c r="D12" i="311"/>
  <c r="D9" i="313"/>
  <c r="D50" i="322"/>
  <c r="C54" i="322"/>
  <c r="D9" i="326"/>
  <c r="D10" i="334"/>
  <c r="D12" i="335"/>
  <c r="D12" i="336"/>
  <c r="D11" i="336"/>
  <c r="D11" i="345"/>
  <c r="D12" i="351"/>
  <c r="C130" i="322"/>
  <c r="E224" i="322"/>
  <c r="C226" i="322"/>
  <c r="C118" i="322"/>
  <c r="E116" i="322"/>
  <c r="D210" i="322"/>
  <c r="D166" i="322"/>
  <c r="E93" i="322"/>
  <c r="D246" i="322"/>
  <c r="E149" i="322"/>
  <c r="D70" i="322"/>
  <c r="E336" i="322"/>
  <c r="D158" i="322"/>
  <c r="E357" i="322"/>
  <c r="E113" i="322"/>
  <c r="E114" i="322" s="1"/>
  <c r="E289" i="322"/>
  <c r="E117" i="322"/>
  <c r="E269" i="322"/>
  <c r="E145" i="322"/>
  <c r="E309" i="322"/>
  <c r="E209" i="322"/>
  <c r="E312" i="322"/>
  <c r="E56" i="322"/>
  <c r="E53" i="322"/>
  <c r="E184" i="322"/>
  <c r="E186" i="322" s="1"/>
  <c r="C186" i="322"/>
  <c r="E345" i="322"/>
  <c r="D250" i="322"/>
  <c r="E61" i="322"/>
  <c r="D118" i="322"/>
  <c r="E121" i="322"/>
  <c r="E122" i="322" s="1"/>
  <c r="E300" i="322"/>
  <c r="E173" i="322"/>
  <c r="D258" i="322"/>
  <c r="D238" i="322"/>
  <c r="E297" i="322"/>
  <c r="D214" i="322"/>
  <c r="E77" i="322"/>
  <c r="E229" i="322"/>
  <c r="E333" i="322"/>
  <c r="E225" i="322"/>
  <c r="E305" i="322"/>
  <c r="E232" i="322"/>
  <c r="C202" i="322"/>
  <c r="E200" i="322"/>
  <c r="E202" i="322" s="1"/>
  <c r="E40" i="322"/>
  <c r="E256" i="322"/>
  <c r="C258" i="322"/>
  <c r="E76" i="322"/>
  <c r="C78" i="322"/>
  <c r="D154" i="322"/>
  <c r="D234" i="322"/>
  <c r="D102" i="322"/>
  <c r="D278" i="322"/>
  <c r="E341" i="322"/>
  <c r="D174" i="322"/>
  <c r="D94" i="322"/>
  <c r="E304" i="322"/>
  <c r="E205" i="322"/>
  <c r="E206" i="322" s="1"/>
  <c r="E257" i="322"/>
  <c r="E73" i="322"/>
  <c r="E133" i="322"/>
  <c r="E285" i="322"/>
  <c r="E294" i="322"/>
  <c r="E136" i="322"/>
  <c r="E138" i="322" s="1"/>
  <c r="C138" i="322"/>
  <c r="E84" i="322"/>
  <c r="E86" i="322" s="1"/>
  <c r="E104" i="322"/>
  <c r="D9" i="291"/>
  <c r="B13" i="294"/>
  <c r="C13" i="294"/>
  <c r="D13" i="315"/>
  <c r="E5" i="322"/>
  <c r="D30" i="322"/>
  <c r="E29" i="322"/>
  <c r="E94" i="322"/>
  <c r="D11" i="326"/>
  <c r="D10" i="326"/>
  <c r="D12" i="326"/>
  <c r="D13" i="329"/>
  <c r="D10" i="337"/>
  <c r="D10" i="338"/>
  <c r="D10" i="345"/>
  <c r="D9" i="347"/>
  <c r="E260" i="322"/>
  <c r="C262" i="322"/>
  <c r="C70" i="322"/>
  <c r="E68" i="322"/>
  <c r="E70" i="322" s="1"/>
  <c r="E261" i="322"/>
  <c r="D146" i="322"/>
  <c r="D270" i="322"/>
  <c r="E129" i="322"/>
  <c r="D262" i="322"/>
  <c r="D162" i="322"/>
  <c r="E125" i="322"/>
  <c r="E157" i="322"/>
  <c r="E237" i="322"/>
  <c r="E332" i="322"/>
  <c r="E325" i="322"/>
  <c r="D78" i="322"/>
  <c r="E193" i="322"/>
  <c r="E213" i="322"/>
  <c r="E293" i="322"/>
  <c r="E265" i="322"/>
  <c r="E266" i="322" s="1"/>
  <c r="E290" i="322"/>
  <c r="E80" i="322"/>
  <c r="D14" i="352"/>
  <c r="D9" i="352"/>
  <c r="D10" i="352"/>
  <c r="D13" i="352"/>
  <c r="D10" i="351"/>
  <c r="D14" i="351"/>
  <c r="D13" i="350"/>
  <c r="D11" i="349"/>
  <c r="D14" i="349"/>
  <c r="D13" i="349"/>
  <c r="D10" i="346"/>
  <c r="D14" i="346"/>
  <c r="D9" i="346"/>
  <c r="D13" i="346"/>
  <c r="D11" i="346"/>
  <c r="D14" i="345"/>
  <c r="D9" i="343"/>
  <c r="D13" i="343"/>
  <c r="D11" i="343"/>
  <c r="D14" i="342"/>
  <c r="D12" i="342"/>
  <c r="D13" i="342"/>
  <c r="D9" i="342"/>
  <c r="D11" i="342"/>
  <c r="D9" i="341"/>
  <c r="D10" i="341"/>
  <c r="D11" i="341"/>
  <c r="D12" i="341"/>
  <c r="D10" i="340"/>
  <c r="D9" i="340"/>
  <c r="D12" i="340"/>
  <c r="D13" i="339"/>
  <c r="D14" i="338"/>
  <c r="D11" i="338"/>
  <c r="D13" i="337"/>
  <c r="D12" i="337"/>
  <c r="D11" i="337"/>
  <c r="D10" i="335"/>
  <c r="D13" i="335"/>
  <c r="D14" i="335"/>
  <c r="D9" i="335"/>
  <c r="D12" i="334"/>
  <c r="D14" i="334"/>
  <c r="D12" i="333"/>
  <c r="D9" i="333"/>
  <c r="D11" i="333"/>
  <c r="D14" i="333"/>
  <c r="D13" i="333"/>
  <c r="D11" i="332"/>
  <c r="D9" i="332"/>
  <c r="D11" i="331"/>
  <c r="D10" i="331"/>
  <c r="D12" i="330"/>
  <c r="D9" i="330"/>
  <c r="D9" i="329"/>
  <c r="D11" i="328"/>
  <c r="D9" i="327"/>
  <c r="D12" i="327"/>
  <c r="D14" i="327"/>
  <c r="D10" i="327"/>
  <c r="D14" i="326"/>
  <c r="D13" i="326"/>
  <c r="E42" i="322"/>
  <c r="E50" i="322"/>
  <c r="E28" i="322"/>
  <c r="E30" i="322" s="1"/>
  <c r="E52" i="322"/>
  <c r="E54" i="322" s="1"/>
  <c r="D34" i="322"/>
  <c r="D54" i="322"/>
  <c r="E44" i="322"/>
  <c r="E33" i="322"/>
  <c r="D22" i="322"/>
  <c r="D46" i="322"/>
  <c r="D26" i="322"/>
  <c r="D18" i="322"/>
  <c r="E13" i="322"/>
  <c r="E9" i="322"/>
  <c r="D6" i="322"/>
  <c r="D14" i="322"/>
  <c r="D10" i="322"/>
  <c r="E16" i="322"/>
  <c r="E18" i="322" s="1"/>
  <c r="C14" i="322"/>
  <c r="E12" i="322"/>
  <c r="E14" i="322" s="1"/>
  <c r="C6" i="322"/>
  <c r="E4" i="322"/>
  <c r="E6" i="322" s="1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D12" i="318"/>
  <c r="D14" i="318"/>
  <c r="D10" i="317"/>
  <c r="D11" i="317"/>
  <c r="D14" i="317"/>
  <c r="D12" i="317"/>
  <c r="D14" i="316"/>
  <c r="D11" i="315"/>
  <c r="D12" i="315"/>
  <c r="D10" i="315"/>
  <c r="D11" i="314"/>
  <c r="D13" i="314"/>
  <c r="D10" i="314"/>
  <c r="D14" i="313"/>
  <c r="D11" i="313"/>
  <c r="D13" i="313"/>
  <c r="D11" i="312"/>
  <c r="D14" i="311"/>
  <c r="C12" i="310"/>
  <c r="D12" i="309"/>
  <c r="D10" i="309"/>
  <c r="D11" i="309"/>
  <c r="D13" i="309"/>
  <c r="D9" i="308"/>
  <c r="D10" i="308"/>
  <c r="D12" i="308"/>
  <c r="D14" i="307"/>
  <c r="D11" i="307"/>
  <c r="D14" i="305"/>
  <c r="D12" i="305"/>
  <c r="D10" i="305"/>
  <c r="D9" i="304"/>
  <c r="D11" i="303"/>
  <c r="D12" i="303"/>
  <c r="D10" i="303"/>
  <c r="D11" i="302"/>
  <c r="D14" i="302"/>
  <c r="D9" i="301"/>
  <c r="D14" i="301"/>
  <c r="D10" i="301"/>
  <c r="D12" i="301"/>
  <c r="D12" i="300"/>
  <c r="D10" i="300"/>
  <c r="D14" i="299"/>
  <c r="D11" i="299"/>
  <c r="D9" i="299"/>
  <c r="D13" i="299"/>
  <c r="D12" i="299"/>
  <c r="D10" i="299"/>
  <c r="D13" i="298"/>
  <c r="D10" i="298"/>
  <c r="D14" i="298"/>
  <c r="D9" i="298"/>
  <c r="D12" i="298"/>
  <c r="D10" i="297"/>
  <c r="D9" i="297"/>
  <c r="D13" i="296"/>
  <c r="D14" i="296"/>
  <c r="D12" i="296"/>
  <c r="D11" i="296"/>
  <c r="D10" i="295"/>
  <c r="D11" i="295"/>
  <c r="B11" i="294"/>
  <c r="B10" i="294"/>
  <c r="C10" i="294"/>
  <c r="D9" i="294"/>
  <c r="C11" i="294"/>
  <c r="D13" i="293"/>
  <c r="D10" i="293"/>
  <c r="D14" i="293"/>
  <c r="D9" i="293"/>
  <c r="D11" i="293"/>
  <c r="D10" i="292"/>
  <c r="D11" i="292"/>
  <c r="D12" i="292"/>
  <c r="D14" i="292"/>
  <c r="D12" i="291"/>
  <c r="D11" i="291"/>
  <c r="D14" i="291"/>
  <c r="D10" i="291"/>
  <c r="D12" i="290"/>
  <c r="C10" i="289"/>
  <c r="B13" i="288"/>
  <c r="C9" i="288"/>
  <c r="E282" i="322" l="1"/>
  <c r="D12" i="320"/>
  <c r="E252" i="322"/>
  <c r="C254" i="322"/>
  <c r="E358" i="322"/>
  <c r="E208" i="322"/>
  <c r="E210" i="322" s="1"/>
  <c r="C210" i="322"/>
  <c r="B12" i="310"/>
  <c r="C18" i="322"/>
  <c r="D38" i="322"/>
  <c r="C22" i="322"/>
  <c r="C82" i="322"/>
  <c r="C106" i="322"/>
  <c r="E74" i="322"/>
  <c r="C274" i="322"/>
  <c r="E249" i="322"/>
  <c r="E222" i="322"/>
  <c r="D14" i="294"/>
  <c r="D12" i="339"/>
  <c r="E198" i="322"/>
  <c r="D13" i="347"/>
  <c r="E25" i="322"/>
  <c r="E26" i="322" s="1"/>
  <c r="D13" i="318"/>
  <c r="E64" i="322"/>
  <c r="D11" i="304"/>
  <c r="E140" i="322"/>
  <c r="E142" i="322" s="1"/>
  <c r="E212" i="322"/>
  <c r="C214" i="322"/>
  <c r="E292" i="322"/>
  <c r="C246" i="322"/>
  <c r="E244" i="322"/>
  <c r="E246" i="322" s="1"/>
  <c r="E72" i="322"/>
  <c r="D178" i="322"/>
  <c r="D66" i="322"/>
  <c r="C278" i="322"/>
  <c r="D226" i="322"/>
  <c r="C58" i="322"/>
  <c r="E306" i="322"/>
  <c r="E172" i="322"/>
  <c r="E174" i="322" s="1"/>
  <c r="E8" i="322"/>
  <c r="E10" i="322" s="1"/>
  <c r="D13" i="294"/>
  <c r="E106" i="322"/>
  <c r="E253" i="322"/>
  <c r="E230" i="322"/>
  <c r="E57" i="322"/>
  <c r="C110" i="322"/>
  <c r="C238" i="322"/>
  <c r="D130" i="322"/>
  <c r="E278" i="322"/>
  <c r="E188" i="322"/>
  <c r="E190" i="322" s="1"/>
  <c r="C242" i="322"/>
  <c r="E318" i="322"/>
  <c r="E177" i="322"/>
  <c r="E354" i="322"/>
  <c r="C286" i="322"/>
  <c r="E284" i="322"/>
  <c r="E348" i="322"/>
  <c r="E248" i="322"/>
  <c r="E176" i="322"/>
  <c r="E178" i="322" s="1"/>
  <c r="C266" i="322"/>
  <c r="E21" i="322"/>
  <c r="E22" i="322" s="1"/>
  <c r="D14" i="331"/>
  <c r="E214" i="322"/>
  <c r="E90" i="322"/>
  <c r="D9" i="314"/>
  <c r="C158" i="322"/>
  <c r="E156" i="322"/>
  <c r="E158" i="322" s="1"/>
  <c r="C126" i="322"/>
  <c r="E124" i="322"/>
  <c r="C98" i="322"/>
  <c r="E96" i="322"/>
  <c r="E98" i="322" s="1"/>
  <c r="D282" i="322"/>
  <c r="E34" i="322"/>
  <c r="D110" i="322"/>
  <c r="E126" i="322"/>
  <c r="E268" i="322"/>
  <c r="E270" i="322" s="1"/>
  <c r="E286" i="322"/>
  <c r="E146" i="322"/>
  <c r="C42" i="322"/>
  <c r="D9" i="306"/>
  <c r="D14" i="344"/>
  <c r="E272" i="322"/>
  <c r="E274" i="322" s="1"/>
  <c r="D14" i="332"/>
  <c r="E168" i="322"/>
  <c r="C170" i="322"/>
  <c r="D90" i="322"/>
  <c r="C50" i="322"/>
  <c r="C150" i="322"/>
  <c r="E148" i="322"/>
  <c r="E150" i="322" s="1"/>
  <c r="C194" i="322"/>
  <c r="E192" i="322"/>
  <c r="E194" i="322" s="1"/>
  <c r="C218" i="322"/>
  <c r="E337" i="322"/>
  <c r="E164" i="322"/>
  <c r="E166" i="322" s="1"/>
  <c r="C166" i="322"/>
  <c r="E310" i="322"/>
  <c r="E169" i="322"/>
  <c r="E314" i="322"/>
  <c r="E240" i="322"/>
  <c r="E242" i="322" s="1"/>
  <c r="C90" i="322"/>
  <c r="E349" i="322"/>
  <c r="D134" i="322"/>
  <c r="D114" i="322"/>
  <c r="E152" i="322"/>
  <c r="E154" i="322" s="1"/>
  <c r="D14" i="303"/>
  <c r="C198" i="322"/>
  <c r="B11" i="289"/>
  <c r="E46" i="322"/>
  <c r="E62" i="322"/>
  <c r="D12" i="338"/>
  <c r="D12" i="302"/>
  <c r="D13" i="334"/>
  <c r="C11" i="289"/>
  <c r="C12" i="289" s="1"/>
  <c r="D12" i="347"/>
  <c r="D11" i="329"/>
  <c r="D9" i="319"/>
  <c r="D12" i="294"/>
  <c r="D9" i="315"/>
  <c r="D13" i="297"/>
  <c r="B14" i="288"/>
  <c r="B12" i="288"/>
  <c r="B9" i="288"/>
  <c r="D9" i="288" s="1"/>
  <c r="D12" i="310"/>
  <c r="E66" i="322"/>
  <c r="D14" i="306"/>
  <c r="C13" i="288"/>
  <c r="B10" i="288"/>
  <c r="E134" i="322"/>
  <c r="D12" i="306"/>
  <c r="C12" i="288"/>
  <c r="C14" i="288"/>
  <c r="C11" i="288"/>
  <c r="D11" i="288" s="1"/>
  <c r="C10" i="288"/>
  <c r="E82" i="322"/>
  <c r="D10" i="304"/>
  <c r="D10" i="294"/>
  <c r="E78" i="322"/>
  <c r="E110" i="322"/>
  <c r="E58" i="322"/>
  <c r="E226" i="322"/>
  <c r="E234" i="322"/>
  <c r="E238" i="322"/>
  <c r="E118" i="322"/>
  <c r="E130" i="322"/>
  <c r="E258" i="322"/>
  <c r="E262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D10" i="289"/>
  <c r="D13" i="288"/>
  <c r="E170" i="322" l="1"/>
  <c r="E254" i="322"/>
  <c r="D10" i="288"/>
  <c r="E250" i="322"/>
  <c r="D14" i="288"/>
  <c r="D12" i="288"/>
  <c r="D11" i="289"/>
  <c r="D12" i="289" s="1"/>
  <c r="E8" i="321"/>
  <c r="E16" i="321"/>
  <c r="E12" i="321"/>
  <c r="E20" i="321"/>
</calcChain>
</file>

<file path=xl/sharedStrings.xml><?xml version="1.0" encoding="utf-8"?>
<sst xmlns="http://schemas.openxmlformats.org/spreadsheetml/2006/main" count="17289" uniqueCount="831">
  <si>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</si>
  <si>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</si>
  <si>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</si>
  <si>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</si>
  <si>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</si>
  <si>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</si>
  <si>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</si>
  <si>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</si>
  <si>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</si>
  <si>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</si>
  <si>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</si>
  <si>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</si>
  <si>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SA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</si>
  <si>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</si>
  <si>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</si>
  <si>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</si>
  <si>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</si>
  <si>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</si>
  <si>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</si>
  <si>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</si>
  <si>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</si>
  <si>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</si>
  <si>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</si>
  <si>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</si>
  <si>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</si>
  <si>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</si>
  <si>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</si>
  <si>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</si>
  <si>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</si>
  <si>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</si>
  <si>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</si>
  <si>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</si>
  <si>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</si>
  <si>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</si>
  <si>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</si>
  <si>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</si>
  <si>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</si>
  <si>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</si>
  <si>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</si>
  <si>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</si>
  <si>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</si>
  <si>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</si>
  <si>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</si>
  <si>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</si>
  <si>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</si>
  <si>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</si>
  <si>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</si>
  <si>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</si>
  <si>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</si>
  <si>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</si>
  <si>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</si>
  <si>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</si>
  <si>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</si>
  <si>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</si>
  <si>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</si>
  <si>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Sociais Aplicadas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</si>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</sst>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0.49295774647887325</c:v>
                </c:pt>
                <c:pt idx="1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0</c:v>
                </c:pt>
                <c:pt idx="1">
                  <c:v>0.26760563380281688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0.49295774647887325</c:v>
                </c:pt>
                <c:pt idx="1">
                  <c:v>0.50704225352112675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0.4</c:v>
                </c:pt>
                <c:pt idx="2">
                  <c:v>0.34285714285714286</c:v>
                </c:pt>
                <c:pt idx="3">
                  <c:v>0.11428571428571428</c:v>
                </c:pt>
                <c:pt idx="4">
                  <c:v>2.8571428571428571E-2</c:v>
                </c:pt>
                <c:pt idx="5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0.4</c:v>
                </c:pt>
                <c:pt idx="2">
                  <c:v>0.34285714285714286</c:v>
                </c:pt>
                <c:pt idx="3">
                  <c:v>0.11428571428571428</c:v>
                </c:pt>
                <c:pt idx="4">
                  <c:v>2.8571428571428571E-2</c:v>
                </c:pt>
                <c:pt idx="5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0.31428571428571428</c:v>
                </c:pt>
                <c:pt idx="2">
                  <c:v>0.2857142857142857</c:v>
                </c:pt>
                <c:pt idx="3">
                  <c:v>0.11428571428571428</c:v>
                </c:pt>
                <c:pt idx="4">
                  <c:v>0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0.31428571428571428</c:v>
                </c:pt>
                <c:pt idx="2">
                  <c:v>0.2857142857142857</c:v>
                </c:pt>
                <c:pt idx="3">
                  <c:v>0.11428571428571428</c:v>
                </c:pt>
                <c:pt idx="4">
                  <c:v>0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0.31428571428571428</c:v>
                </c:pt>
                <c:pt idx="2">
                  <c:v>0.34285714285714286</c:v>
                </c:pt>
                <c:pt idx="3">
                  <c:v>0.14285714285714285</c:v>
                </c:pt>
                <c:pt idx="4">
                  <c:v>5.7142857142857141E-2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0.31428571428571428</c:v>
                </c:pt>
                <c:pt idx="2">
                  <c:v>0.34285714285714286</c:v>
                </c:pt>
                <c:pt idx="3">
                  <c:v>0.14285714285714285</c:v>
                </c:pt>
                <c:pt idx="4">
                  <c:v>5.7142857142857141E-2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0.11428571428571428</c:v>
                </c:pt>
                <c:pt idx="1">
                  <c:v>0.25714285714285712</c:v>
                </c:pt>
                <c:pt idx="2">
                  <c:v>0.22857142857142856</c:v>
                </c:pt>
                <c:pt idx="3">
                  <c:v>0.2857142857142857</c:v>
                </c:pt>
                <c:pt idx="4">
                  <c:v>2.8571428571428571E-2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0.11428571428571428</c:v>
                </c:pt>
                <c:pt idx="1">
                  <c:v>0.25714285714285712</c:v>
                </c:pt>
                <c:pt idx="2">
                  <c:v>0.22857142857142856</c:v>
                </c:pt>
                <c:pt idx="3">
                  <c:v>0.2857142857142857</c:v>
                </c:pt>
                <c:pt idx="4">
                  <c:v>2.8571428571428571E-2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0.4</c:v>
                </c:pt>
                <c:pt idx="1">
                  <c:v>0.22857142857142856</c:v>
                </c:pt>
                <c:pt idx="2">
                  <c:v>0.25714285714285712</c:v>
                </c:pt>
                <c:pt idx="3">
                  <c:v>2.8571428571428571E-2</c:v>
                </c:pt>
                <c:pt idx="4">
                  <c:v>0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0.4</c:v>
                </c:pt>
                <c:pt idx="1">
                  <c:v>0.22857142857142856</c:v>
                </c:pt>
                <c:pt idx="2">
                  <c:v>0.25714285714285712</c:v>
                </c:pt>
                <c:pt idx="3">
                  <c:v>2.8571428571428571E-2</c:v>
                </c:pt>
                <c:pt idx="4">
                  <c:v>0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0.22857142857142856</c:v>
                </c:pt>
                <c:pt idx="2">
                  <c:v>0.22857142857142856</c:v>
                </c:pt>
                <c:pt idx="3">
                  <c:v>0.17142857142857143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0.22857142857142856</c:v>
                </c:pt>
                <c:pt idx="2">
                  <c:v>0.22857142857142856</c:v>
                </c:pt>
                <c:pt idx="3">
                  <c:v>0.17142857142857143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0.2</c:v>
                </c:pt>
                <c:pt idx="2">
                  <c:v>0.34285714285714286</c:v>
                </c:pt>
                <c:pt idx="3">
                  <c:v>0.11428571428571428</c:v>
                </c:pt>
                <c:pt idx="4">
                  <c:v>2.8571428571428571E-2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0.2</c:v>
                </c:pt>
                <c:pt idx="2">
                  <c:v>0.34285714285714286</c:v>
                </c:pt>
                <c:pt idx="3">
                  <c:v>0.11428571428571428</c:v>
                </c:pt>
                <c:pt idx="4">
                  <c:v>2.8571428571428571E-2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0.31428571428571428</c:v>
                </c:pt>
                <c:pt idx="2">
                  <c:v>0.2857142857142857</c:v>
                </c:pt>
                <c:pt idx="3">
                  <c:v>0.11428571428571428</c:v>
                </c:pt>
                <c:pt idx="4">
                  <c:v>0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0.31428571428571428</c:v>
                </c:pt>
                <c:pt idx="2">
                  <c:v>0.2857142857142857</c:v>
                </c:pt>
                <c:pt idx="3">
                  <c:v>0.11428571428571428</c:v>
                </c:pt>
                <c:pt idx="4">
                  <c:v>0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5.7142857142857141E-2</c:v>
                </c:pt>
                <c:pt idx="1">
                  <c:v>0.17142857142857143</c:v>
                </c:pt>
                <c:pt idx="2">
                  <c:v>0.34285714285714286</c:v>
                </c:pt>
                <c:pt idx="3">
                  <c:v>0.2</c:v>
                </c:pt>
                <c:pt idx="4">
                  <c:v>0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5.7142857142857141E-2</c:v>
                </c:pt>
                <c:pt idx="1">
                  <c:v>0.17142857142857143</c:v>
                </c:pt>
                <c:pt idx="2">
                  <c:v>0.34285714285714286</c:v>
                </c:pt>
                <c:pt idx="3">
                  <c:v>0.2</c:v>
                </c:pt>
                <c:pt idx="4">
                  <c:v>0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2.8571428571428571E-2</c:v>
                </c:pt>
                <c:pt idx="1">
                  <c:v>0.2857142857142857</c:v>
                </c:pt>
                <c:pt idx="2">
                  <c:v>0.22857142857142856</c:v>
                </c:pt>
                <c:pt idx="3">
                  <c:v>0.14285714285714285</c:v>
                </c:pt>
                <c:pt idx="4">
                  <c:v>0</c:v>
                </c:pt>
                <c:pt idx="5">
                  <c:v>0.31428571428571428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2.8571428571428571E-2</c:v>
                </c:pt>
                <c:pt idx="1">
                  <c:v>0.2857142857142857</c:v>
                </c:pt>
                <c:pt idx="2">
                  <c:v>0.22857142857142856</c:v>
                </c:pt>
                <c:pt idx="3">
                  <c:v>0.14285714285714285</c:v>
                </c:pt>
                <c:pt idx="4">
                  <c:v>0</c:v>
                </c:pt>
                <c:pt idx="5">
                  <c:v>0.31428571428571428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0.17142857142857143</c:v>
                </c:pt>
                <c:pt idx="1">
                  <c:v>0.48571428571428571</c:v>
                </c:pt>
                <c:pt idx="2">
                  <c:v>0.22857142857142856</c:v>
                </c:pt>
                <c:pt idx="3">
                  <c:v>8.5714285714285715E-2</c:v>
                </c:pt>
                <c:pt idx="4">
                  <c:v>2.8571428571428571E-2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0.17142857142857143</c:v>
                </c:pt>
                <c:pt idx="1">
                  <c:v>0.48571428571428571</c:v>
                </c:pt>
                <c:pt idx="2">
                  <c:v>0.22857142857142856</c:v>
                </c:pt>
                <c:pt idx="3">
                  <c:v>8.5714285714285715E-2</c:v>
                </c:pt>
                <c:pt idx="4">
                  <c:v>2.8571428571428571E-2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2.8571428571428571E-2</c:v>
                </c:pt>
                <c:pt idx="1">
                  <c:v>0.2</c:v>
                </c:pt>
                <c:pt idx="2">
                  <c:v>0.17142857142857143</c:v>
                </c:pt>
                <c:pt idx="3">
                  <c:v>0.11428571428571428</c:v>
                </c:pt>
                <c:pt idx="4">
                  <c:v>0.2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2.8571428571428571E-2</c:v>
                </c:pt>
                <c:pt idx="1">
                  <c:v>0.2</c:v>
                </c:pt>
                <c:pt idx="2">
                  <c:v>0.17142857142857143</c:v>
                </c:pt>
                <c:pt idx="3">
                  <c:v>0.11428571428571428</c:v>
                </c:pt>
                <c:pt idx="4">
                  <c:v>0.2</c:v>
                </c:pt>
                <c:pt idx="5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0.22857142857142856</c:v>
                </c:pt>
                <c:pt idx="2">
                  <c:v>0.37142857142857144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0.22857142857142856</c:v>
                </c:pt>
                <c:pt idx="2">
                  <c:v>0.37142857142857144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0.37142857142857144</c:v>
                </c:pt>
                <c:pt idx="2">
                  <c:v>0.17142857142857143</c:v>
                </c:pt>
                <c:pt idx="3">
                  <c:v>0.14285714285714285</c:v>
                </c:pt>
                <c:pt idx="4">
                  <c:v>2.8571428571428571E-2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0.37142857142857144</c:v>
                </c:pt>
                <c:pt idx="2">
                  <c:v>0.17142857142857143</c:v>
                </c:pt>
                <c:pt idx="3">
                  <c:v>0.14285714285714285</c:v>
                </c:pt>
                <c:pt idx="4">
                  <c:v>2.8571428571428571E-2</c:v>
                </c:pt>
                <c:pt idx="5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0.26760563380281688</c:v>
                </c:pt>
                <c:pt idx="1">
                  <c:v>0.46478873239436619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0</c:v>
                </c:pt>
                <c:pt idx="1">
                  <c:v>0.26760563380281688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0.26760563380281688</c:v>
                </c:pt>
                <c:pt idx="1">
                  <c:v>0.73239436619718301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0.10526315789473684</c:v>
                </c:pt>
                <c:pt idx="1">
                  <c:v>0.52631578947368418</c:v>
                </c:pt>
                <c:pt idx="2">
                  <c:v>0.21052631578947367</c:v>
                </c:pt>
                <c:pt idx="3">
                  <c:v>5.2631578947368418E-2</c:v>
                </c:pt>
                <c:pt idx="4">
                  <c:v>0.10526315789473684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0.10526315789473684</c:v>
                </c:pt>
                <c:pt idx="1">
                  <c:v>0.52631578947368418</c:v>
                </c:pt>
                <c:pt idx="2">
                  <c:v>0.21052631578947367</c:v>
                </c:pt>
                <c:pt idx="3">
                  <c:v>5.2631578947368418E-2</c:v>
                </c:pt>
                <c:pt idx="4">
                  <c:v>0.10526315789473684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0.21052631578947367</c:v>
                </c:pt>
                <c:pt idx="1">
                  <c:v>0.42105263157894735</c:v>
                </c:pt>
                <c:pt idx="2">
                  <c:v>0.21052631578947367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0.21052631578947367</c:v>
                </c:pt>
                <c:pt idx="1">
                  <c:v>0.42105263157894735</c:v>
                </c:pt>
                <c:pt idx="2">
                  <c:v>0.21052631578947367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0.10526315789473684</c:v>
                </c:pt>
                <c:pt idx="1">
                  <c:v>0.26315789473684209</c:v>
                </c:pt>
                <c:pt idx="2">
                  <c:v>0.36842105263157893</c:v>
                </c:pt>
                <c:pt idx="3">
                  <c:v>0.21052631578947367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0.10526315789473684</c:v>
                </c:pt>
                <c:pt idx="1">
                  <c:v>0.26315789473684209</c:v>
                </c:pt>
                <c:pt idx="2">
                  <c:v>0.36842105263157893</c:v>
                </c:pt>
                <c:pt idx="3">
                  <c:v>0.21052631578947367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0.10526315789473684</c:v>
                </c:pt>
                <c:pt idx="1">
                  <c:v>0.73684210526315785</c:v>
                </c:pt>
                <c:pt idx="2">
                  <c:v>0.15789473684210525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0.10526315789473684</c:v>
                </c:pt>
                <c:pt idx="1">
                  <c:v>0.73684210526315785</c:v>
                </c:pt>
                <c:pt idx="2">
                  <c:v>0.15789473684210525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0.31578947368421051</c:v>
                </c:pt>
                <c:pt idx="2">
                  <c:v>0.36842105263157893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0.31578947368421051</c:v>
                </c:pt>
                <c:pt idx="2">
                  <c:v>0.36842105263157893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0.42105263157894735</c:v>
                </c:pt>
                <c:pt idx="2">
                  <c:v>0.26315789473684209</c:v>
                </c:pt>
                <c:pt idx="3">
                  <c:v>0.10526315789473684</c:v>
                </c:pt>
                <c:pt idx="4">
                  <c:v>0</c:v>
                </c:pt>
                <c:pt idx="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0.42105263157894735</c:v>
                </c:pt>
                <c:pt idx="2">
                  <c:v>0.26315789473684209</c:v>
                </c:pt>
                <c:pt idx="3">
                  <c:v>0.10526315789473684</c:v>
                </c:pt>
                <c:pt idx="4">
                  <c:v>0</c:v>
                </c:pt>
                <c:pt idx="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0.14285714285714285</c:v>
                </c:pt>
                <c:pt idx="1">
                  <c:v>0.31428571428571428</c:v>
                </c:pt>
                <c:pt idx="2">
                  <c:v>0.34285714285714286</c:v>
                </c:pt>
                <c:pt idx="3">
                  <c:v>0.17142857142857143</c:v>
                </c:pt>
                <c:pt idx="4">
                  <c:v>2.8571428571428571E-2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0.14285714285714285</c:v>
                </c:pt>
                <c:pt idx="1">
                  <c:v>0.31428571428571428</c:v>
                </c:pt>
                <c:pt idx="2">
                  <c:v>0.34285714285714286</c:v>
                </c:pt>
                <c:pt idx="3">
                  <c:v>0.17142857142857143</c:v>
                </c:pt>
                <c:pt idx="4">
                  <c:v>2.8571428571428571E-2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0.31578947368421051</c:v>
                </c:pt>
                <c:pt idx="1">
                  <c:v>0.52631578947368418</c:v>
                </c:pt>
                <c:pt idx="2">
                  <c:v>0.15789473684210525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0.31578947368421051</c:v>
                </c:pt>
                <c:pt idx="1">
                  <c:v>0.52631578947368418</c:v>
                </c:pt>
                <c:pt idx="2">
                  <c:v>0.15789473684210525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0.52631578947368418</c:v>
                </c:pt>
                <c:pt idx="2">
                  <c:v>0.15789473684210525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0.52631578947368418</c:v>
                </c:pt>
                <c:pt idx="2">
                  <c:v>0.15789473684210525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0.36842105263157893</c:v>
                </c:pt>
                <c:pt idx="2">
                  <c:v>0.21052631578947367</c:v>
                </c:pt>
                <c:pt idx="3">
                  <c:v>0.15789473684210525</c:v>
                </c:pt>
                <c:pt idx="4">
                  <c:v>5.2631578947368418E-2</c:v>
                </c:pt>
                <c:pt idx="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0.15789473684210525</c:v>
                </c:pt>
                <c:pt idx="1">
                  <c:v>0.36842105263157893</c:v>
                </c:pt>
                <c:pt idx="2">
                  <c:v>0.21052631578947367</c:v>
                </c:pt>
                <c:pt idx="3">
                  <c:v>0.15789473684210525</c:v>
                </c:pt>
                <c:pt idx="4">
                  <c:v>5.2631578947368418E-2</c:v>
                </c:pt>
                <c:pt idx="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0.50704225352112675</c:v>
                </c:pt>
                <c:pt idx="1">
                  <c:v>0.22535211267605634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4.2253521126760563E-2</c:v>
                </c:pt>
                <c:pt idx="1">
                  <c:v>0.22535211267605634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0.54929577464788726</c:v>
                </c:pt>
                <c:pt idx="1">
                  <c:v>0.45070422535211269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0.51282051282051277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0.30769230769230765</c:v>
                </c:pt>
                <c:pt idx="1">
                  <c:v>0.53846153846153844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0.33333333333333331</c:v>
                </c:pt>
                <c:pt idx="2">
                  <c:v>0.12820512820512819</c:v>
                </c:pt>
                <c:pt idx="3">
                  <c:v>0.15384615384615385</c:v>
                </c:pt>
                <c:pt idx="4">
                  <c:v>2.564102564102564E-2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0.28205128205128205</c:v>
                </c:pt>
                <c:pt idx="1">
                  <c:v>0.35897435897435898</c:v>
                </c:pt>
                <c:pt idx="2">
                  <c:v>0.12820512820512819</c:v>
                </c:pt>
                <c:pt idx="3">
                  <c:v>0.15384615384615385</c:v>
                </c:pt>
                <c:pt idx="4">
                  <c:v>2.564102564102564E-2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0.35897435897435898</c:v>
                </c:pt>
                <c:pt idx="1">
                  <c:v>0.38461538461538464</c:v>
                </c:pt>
                <c:pt idx="2">
                  <c:v>0.10256410256410256</c:v>
                </c:pt>
                <c:pt idx="3">
                  <c:v>0</c:v>
                </c:pt>
                <c:pt idx="4">
                  <c:v>5.128205128205128E-2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0.4358974358974359</c:v>
                </c:pt>
                <c:pt idx="1">
                  <c:v>0.38461538461538464</c:v>
                </c:pt>
                <c:pt idx="2">
                  <c:v>0.10256410256410256</c:v>
                </c:pt>
                <c:pt idx="3">
                  <c:v>0</c:v>
                </c:pt>
                <c:pt idx="4">
                  <c:v>5.128205128205128E-2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0.28205128205128205</c:v>
                </c:pt>
                <c:pt idx="2">
                  <c:v>0.25641025641025639</c:v>
                </c:pt>
                <c:pt idx="3">
                  <c:v>5.128205128205128E-2</c:v>
                </c:pt>
                <c:pt idx="4">
                  <c:v>7.6923076923076927E-2</c:v>
                </c:pt>
                <c:pt idx="5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0.17948717948717946</c:v>
                </c:pt>
                <c:pt idx="1">
                  <c:v>0.30769230769230771</c:v>
                </c:pt>
                <c:pt idx="2">
                  <c:v>0.25641025641025639</c:v>
                </c:pt>
                <c:pt idx="3">
                  <c:v>5.128205128205128E-2</c:v>
                </c:pt>
                <c:pt idx="4">
                  <c:v>7.6923076923076927E-2</c:v>
                </c:pt>
                <c:pt idx="5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0.17948717948717949</c:v>
                </c:pt>
                <c:pt idx="2">
                  <c:v>0.30769230769230771</c:v>
                </c:pt>
                <c:pt idx="3">
                  <c:v>0.10256410256410256</c:v>
                </c:pt>
                <c:pt idx="4">
                  <c:v>5.128205128205128E-2</c:v>
                </c:pt>
                <c:pt idx="5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0.17948717948717949</c:v>
                </c:pt>
                <c:pt idx="2">
                  <c:v>0.30769230769230771</c:v>
                </c:pt>
                <c:pt idx="3">
                  <c:v>0.10256410256410256</c:v>
                </c:pt>
                <c:pt idx="4">
                  <c:v>5.128205128205128E-2</c:v>
                </c:pt>
                <c:pt idx="5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5.7142857142857141E-2</c:v>
                </c:pt>
                <c:pt idx="1">
                  <c:v>0.37142857142857144</c:v>
                </c:pt>
                <c:pt idx="2">
                  <c:v>0.25714285714285712</c:v>
                </c:pt>
                <c:pt idx="3">
                  <c:v>0.14285714285714285</c:v>
                </c:pt>
                <c:pt idx="4">
                  <c:v>5.7142857142857141E-2</c:v>
                </c:pt>
                <c:pt idx="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5.7142857142857141E-2</c:v>
                </c:pt>
                <c:pt idx="1">
                  <c:v>0.37142857142857144</c:v>
                </c:pt>
                <c:pt idx="2">
                  <c:v>0.25714285714285712</c:v>
                </c:pt>
                <c:pt idx="3">
                  <c:v>0.14285714285714285</c:v>
                </c:pt>
                <c:pt idx="4">
                  <c:v>5.7142857142857141E-2</c:v>
                </c:pt>
                <c:pt idx="5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0.17948717948717949</c:v>
                </c:pt>
                <c:pt idx="1">
                  <c:v>0.48717948717948717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0.48717948717948717</c:v>
                </c:pt>
                <c:pt idx="2">
                  <c:v>0.15384615384615385</c:v>
                </c:pt>
                <c:pt idx="3">
                  <c:v>7.6923076923076927E-2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0.30769230769230771</c:v>
                </c:pt>
                <c:pt idx="1">
                  <c:v>0.41025641025641024</c:v>
                </c:pt>
                <c:pt idx="2">
                  <c:v>0.10256410256410256</c:v>
                </c:pt>
                <c:pt idx="3">
                  <c:v>5.128205128205128E-2</c:v>
                </c:pt>
                <c:pt idx="4">
                  <c:v>5.128205128205128E-2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0.41025641025641024</c:v>
                </c:pt>
                <c:pt idx="2">
                  <c:v>0.10256410256410256</c:v>
                </c:pt>
                <c:pt idx="3">
                  <c:v>5.128205128205128E-2</c:v>
                </c:pt>
                <c:pt idx="4">
                  <c:v>5.128205128205128E-2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0.17948717948717949</c:v>
                </c:pt>
                <c:pt idx="1">
                  <c:v>0.41025641025641024</c:v>
                </c:pt>
                <c:pt idx="2">
                  <c:v>0.23076923076923078</c:v>
                </c:pt>
                <c:pt idx="3">
                  <c:v>5.128205128205128E-2</c:v>
                </c:pt>
                <c:pt idx="4">
                  <c:v>0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0.41025641025641024</c:v>
                </c:pt>
                <c:pt idx="2">
                  <c:v>0.23076923076923078</c:v>
                </c:pt>
                <c:pt idx="3">
                  <c:v>5.128205128205128E-2</c:v>
                </c:pt>
                <c:pt idx="4">
                  <c:v>0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0.10256410256410256</c:v>
                </c:pt>
                <c:pt idx="1">
                  <c:v>0.5641025641025641</c:v>
                </c:pt>
                <c:pt idx="2">
                  <c:v>0.17948717948717949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0.58974358974358976</c:v>
                </c:pt>
                <c:pt idx="2">
                  <c:v>0.17948717948717949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2.564102564102564E-2</c:v>
                </c:pt>
                <c:pt idx="1">
                  <c:v>0.20512820512820512</c:v>
                </c:pt>
                <c:pt idx="2">
                  <c:v>0.28205128205128205</c:v>
                </c:pt>
                <c:pt idx="3">
                  <c:v>0.28205128205128205</c:v>
                </c:pt>
                <c:pt idx="4">
                  <c:v>7.6923076923076927E-2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0.23076923076923075</c:v>
                </c:pt>
                <c:pt idx="2">
                  <c:v>0.28205128205128205</c:v>
                </c:pt>
                <c:pt idx="3">
                  <c:v>0.28205128205128205</c:v>
                </c:pt>
                <c:pt idx="4">
                  <c:v>7.6923076923076927E-2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0.35897435897435898</c:v>
                </c:pt>
                <c:pt idx="1">
                  <c:v>0.41025641025641024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0.4358974358974359</c:v>
                </c:pt>
                <c:pt idx="1">
                  <c:v>0.41025641025641024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0.38461538461538464</c:v>
                </c:pt>
                <c:pt idx="1">
                  <c:v>0.38461538461538464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0.46153846153846156</c:v>
                </c:pt>
                <c:pt idx="1">
                  <c:v>0.38461538461538464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0.35897435897435898</c:v>
                </c:pt>
                <c:pt idx="1">
                  <c:v>0.38461538461538464</c:v>
                </c:pt>
                <c:pt idx="2">
                  <c:v>0.10256410256410256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0.4358974358974359</c:v>
                </c:pt>
                <c:pt idx="1">
                  <c:v>0.38461538461538464</c:v>
                </c:pt>
                <c:pt idx="2">
                  <c:v>0.10256410256410256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0.17948717948717949</c:v>
                </c:pt>
                <c:pt idx="1">
                  <c:v>0.41025641025641024</c:v>
                </c:pt>
                <c:pt idx="2">
                  <c:v>0.15384615384615385</c:v>
                </c:pt>
                <c:pt idx="3">
                  <c:v>2.564102564102564E-2</c:v>
                </c:pt>
                <c:pt idx="4">
                  <c:v>5.128205128205128E-2</c:v>
                </c:pt>
                <c:pt idx="5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0.41025641025641024</c:v>
                </c:pt>
                <c:pt idx="2">
                  <c:v>0.15384615384615385</c:v>
                </c:pt>
                <c:pt idx="3">
                  <c:v>2.564102564102564E-2</c:v>
                </c:pt>
                <c:pt idx="4">
                  <c:v>5.128205128205128E-2</c:v>
                </c:pt>
                <c:pt idx="5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0.4358974358974359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0.41025641025641024</c:v>
                </c:pt>
                <c:pt idx="1">
                  <c:v>0.4358974358974359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5.7142857142857141E-2</c:v>
                </c:pt>
                <c:pt idx="1">
                  <c:v>0.2857142857142857</c:v>
                </c:pt>
                <c:pt idx="2">
                  <c:v>0.25714285714285712</c:v>
                </c:pt>
                <c:pt idx="3">
                  <c:v>0.22857142857142856</c:v>
                </c:pt>
                <c:pt idx="4">
                  <c:v>2.8571428571428571E-2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5.7142857142857141E-2</c:v>
                </c:pt>
                <c:pt idx="1">
                  <c:v>0.2857142857142857</c:v>
                </c:pt>
                <c:pt idx="2">
                  <c:v>0.25714285714285712</c:v>
                </c:pt>
                <c:pt idx="3">
                  <c:v>0.22857142857142856</c:v>
                </c:pt>
                <c:pt idx="4">
                  <c:v>2.8571428571428571E-2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0.41025641025641024</c:v>
                </c:pt>
                <c:pt idx="2">
                  <c:v>0.12820512820512819</c:v>
                </c:pt>
                <c:pt idx="3">
                  <c:v>0.10256410256410256</c:v>
                </c:pt>
                <c:pt idx="4">
                  <c:v>5.128205128205128E-2</c:v>
                </c:pt>
                <c:pt idx="5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0.17948717948717946</c:v>
                </c:pt>
                <c:pt idx="1">
                  <c:v>0.4358974358974359</c:v>
                </c:pt>
                <c:pt idx="2">
                  <c:v>0.12820512820512819</c:v>
                </c:pt>
                <c:pt idx="3">
                  <c:v>0.10256410256410256</c:v>
                </c:pt>
                <c:pt idx="4">
                  <c:v>5.128205128205128E-2</c:v>
                </c:pt>
                <c:pt idx="5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0.41025641025641024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0.41025641025641024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0.35897435897435898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0.38461538461538458</c:v>
                </c:pt>
                <c:pt idx="1">
                  <c:v>0.38461538461538464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0.41025641025641024</c:v>
                </c:pt>
                <c:pt idx="1">
                  <c:v>0.28205128205128205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0.48717948717948717</c:v>
                </c:pt>
                <c:pt idx="1">
                  <c:v>0.28205128205128205</c:v>
                </c:pt>
                <c:pt idx="2">
                  <c:v>0.20512820512820512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0.66666666666666663</c:v>
                </c:pt>
                <c:pt idx="1">
                  <c:v>0.20512820512820512</c:v>
                </c:pt>
                <c:pt idx="2">
                  <c:v>5.128205128205128E-2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0.74358974358974361</c:v>
                </c:pt>
                <c:pt idx="1">
                  <c:v>0.20512820512820512</c:v>
                </c:pt>
                <c:pt idx="2">
                  <c:v>5.128205128205128E-2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0.5641025641025641</c:v>
                </c:pt>
                <c:pt idx="1">
                  <c:v>0.28205128205128205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0.64102564102564097</c:v>
                </c:pt>
                <c:pt idx="1">
                  <c:v>0.28205128205128205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0.20512820512820512</c:v>
                </c:pt>
                <c:pt idx="1">
                  <c:v>0.38461538461538464</c:v>
                </c:pt>
                <c:pt idx="2">
                  <c:v>0.28205128205128205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2.564102564102564E-2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0.4102564102564103</c:v>
                </c:pt>
                <c:pt idx="2">
                  <c:v>0.28205128205128205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0.20512820512820512</c:v>
                </c:pt>
                <c:pt idx="1">
                  <c:v>0.51282051282051277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0.28205128205128205</c:v>
                </c:pt>
                <c:pt idx="1">
                  <c:v>0.51282051282051277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0.38461538461538464</c:v>
                </c:pt>
                <c:pt idx="2">
                  <c:v>0.20512820512820512</c:v>
                </c:pt>
                <c:pt idx="3">
                  <c:v>5.128205128205128E-2</c:v>
                </c:pt>
                <c:pt idx="4">
                  <c:v>0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0.30769230769230771</c:v>
                </c:pt>
                <c:pt idx="1">
                  <c:v>0.38461538461538464</c:v>
                </c:pt>
                <c:pt idx="2">
                  <c:v>0.20512820512820512</c:v>
                </c:pt>
                <c:pt idx="3">
                  <c:v>5.128205128205128E-2</c:v>
                </c:pt>
                <c:pt idx="4">
                  <c:v>0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0.33333333333333331</c:v>
                </c:pt>
                <c:pt idx="2">
                  <c:v>0.17948717948717949</c:v>
                </c:pt>
                <c:pt idx="3">
                  <c:v>5.128205128205128E-2</c:v>
                </c:pt>
                <c:pt idx="4">
                  <c:v>0</c:v>
                </c:pt>
                <c:pt idx="5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0.33333333333333331</c:v>
                </c:pt>
                <c:pt idx="2">
                  <c:v>0.17948717948717949</c:v>
                </c:pt>
                <c:pt idx="3">
                  <c:v>5.128205128205128E-2</c:v>
                </c:pt>
                <c:pt idx="4">
                  <c:v>0</c:v>
                </c:pt>
                <c:pt idx="5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0.34285714285714286</c:v>
                </c:pt>
                <c:pt idx="2">
                  <c:v>0.31428571428571428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0.34285714285714286</c:v>
                </c:pt>
                <c:pt idx="2">
                  <c:v>0.31428571428571428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0.51282051282051277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0.20512820512820512</c:v>
                </c:pt>
                <c:pt idx="1">
                  <c:v>0.51282051282051277</c:v>
                </c:pt>
                <c:pt idx="2">
                  <c:v>0.23076923076923078</c:v>
                </c:pt>
                <c:pt idx="3">
                  <c:v>0</c:v>
                </c:pt>
                <c:pt idx="4">
                  <c:v>0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0.5641025641025641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0.23076923076923078</c:v>
                </c:pt>
                <c:pt idx="1">
                  <c:v>0.5641025641025641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0.42857142857142855</c:v>
                </c:pt>
                <c:pt idx="2">
                  <c:v>0.17142857142857143</c:v>
                </c:pt>
                <c:pt idx="3">
                  <c:v>5.7142857142857141E-2</c:v>
                </c:pt>
                <c:pt idx="4">
                  <c:v>2.8571428571428571E-2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0.22857142857142856</c:v>
                </c:pt>
                <c:pt idx="1">
                  <c:v>0.42857142857142855</c:v>
                </c:pt>
                <c:pt idx="2">
                  <c:v>0.17142857142857143</c:v>
                </c:pt>
                <c:pt idx="3">
                  <c:v>5.7142857142857141E-2</c:v>
                </c:pt>
                <c:pt idx="4">
                  <c:v>2.8571428571428571E-2</c:v>
                </c:pt>
                <c:pt idx="5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8.5714285714285715E-2</c:v>
                </c:pt>
                <c:pt idx="1">
                  <c:v>0.25714285714285712</c:v>
                </c:pt>
                <c:pt idx="2">
                  <c:v>0.34285714285714286</c:v>
                </c:pt>
                <c:pt idx="3">
                  <c:v>0.31428571428571428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8.5714285714285715E-2</c:v>
                </c:pt>
                <c:pt idx="1">
                  <c:v>0.25714285714285712</c:v>
                </c:pt>
                <c:pt idx="2">
                  <c:v>0.34285714285714286</c:v>
                </c:pt>
                <c:pt idx="3">
                  <c:v>0.31428571428571428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0.4</c:v>
                </c:pt>
                <c:pt idx="2">
                  <c:v>0.22857142857142856</c:v>
                </c:pt>
                <c:pt idx="3">
                  <c:v>0.17142857142857143</c:v>
                </c:pt>
                <c:pt idx="4">
                  <c:v>8.5714285714285715E-2</c:v>
                </c:pt>
                <c:pt idx="5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5.7142857142857141E-2</c:v>
                </c:pt>
                <c:pt idx="1">
                  <c:v>0.4</c:v>
                </c:pt>
                <c:pt idx="2">
                  <c:v>0.22857142857142856</c:v>
                </c:pt>
                <c:pt idx="3">
                  <c:v>0.17142857142857143</c:v>
                </c:pt>
                <c:pt idx="4">
                  <c:v>8.5714285714285715E-2</c:v>
                </c:pt>
                <c:pt idx="5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73"/>
  <sheetViews>
    <sheetView tabSelected="1" zoomScaleNormal="100" zoomScaleSheetLayoutView="100" workbookViewId="0">
      <selection activeCell="E3" sqref="E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ht="25.5" x14ac:dyDescent="0.2">
      <c r="A3" s="1" t="s">
        <v>11</v>
      </c>
      <c r="B3" s="1" t="s">
        <v>12</v>
      </c>
      <c r="C3" s="1" t="s">
        <v>55</v>
      </c>
      <c r="D3" s="1" t="s">
        <v>3</v>
      </c>
      <c r="E3" s="1" t="s">
        <v>3</v>
      </c>
      <c r="F3" s="1" t="s">
        <v>3</v>
      </c>
      <c r="G3" s="1" t="s">
        <v>2</v>
      </c>
      <c r="H3" s="1" t="s">
        <v>2</v>
      </c>
      <c r="I3" s="1" t="s">
        <v>18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3</v>
      </c>
      <c r="GR3" s="1" t="s">
        <v>3</v>
      </c>
      <c r="GS3" s="1" t="s">
        <v>3</v>
      </c>
      <c r="GT3" s="1" t="s">
        <v>3</v>
      </c>
      <c r="GU3" s="1" t="s">
        <v>3</v>
      </c>
      <c r="GV3" s="1" t="s">
        <v>3</v>
      </c>
      <c r="GW3" s="1" t="s">
        <v>18</v>
      </c>
      <c r="HT3" s="1" t="s">
        <v>4</v>
      </c>
      <c r="HU3" s="1" t="s">
        <v>1</v>
      </c>
      <c r="HV3" s="1" t="s">
        <v>1</v>
      </c>
      <c r="HW3" s="1" t="s">
        <v>1</v>
      </c>
      <c r="HX3" s="1" t="s">
        <v>2</v>
      </c>
      <c r="HY3" s="1" t="s">
        <v>1</v>
      </c>
      <c r="HZ3" s="1" t="s">
        <v>1</v>
      </c>
      <c r="IA3" s="1" t="s">
        <v>2</v>
      </c>
      <c r="IB3" s="1" t="s">
        <v>53</v>
      </c>
      <c r="IC3" s="1" t="s">
        <v>18</v>
      </c>
      <c r="IG3" s="1" t="s">
        <v>18</v>
      </c>
      <c r="IH3" s="1" t="s">
        <v>18</v>
      </c>
      <c r="II3" s="1" t="s">
        <v>4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9</v>
      </c>
      <c r="IP3" s="1" t="s">
        <v>5</v>
      </c>
      <c r="IQ3" s="1" t="s">
        <v>9</v>
      </c>
      <c r="IR3" s="1" t="s">
        <v>9</v>
      </c>
      <c r="IS3" s="1" t="s">
        <v>9</v>
      </c>
      <c r="IT3" s="1" t="s">
        <v>6</v>
      </c>
      <c r="IU3" s="1" t="s">
        <v>5</v>
      </c>
      <c r="IV3" s="1" t="s">
        <v>5</v>
      </c>
      <c r="IW3" s="1" t="s">
        <v>9</v>
      </c>
      <c r="IX3" s="1" t="s">
        <v>9</v>
      </c>
      <c r="IY3" s="1" t="s">
        <v>4</v>
      </c>
      <c r="IZ3" s="1" t="s">
        <v>1</v>
      </c>
      <c r="JA3" s="1" t="s">
        <v>3</v>
      </c>
      <c r="JB3" s="1" t="s">
        <v>1</v>
      </c>
      <c r="JC3" s="1" t="s">
        <v>2</v>
      </c>
      <c r="JD3" s="1" t="s">
        <v>1</v>
      </c>
      <c r="JE3" s="1" t="s">
        <v>1</v>
      </c>
      <c r="JF3" s="1" t="s">
        <v>1</v>
      </c>
      <c r="JG3" s="1" t="s">
        <v>7</v>
      </c>
      <c r="JH3" s="1" t="s">
        <v>7</v>
      </c>
      <c r="JI3" s="1" t="s">
        <v>3</v>
      </c>
      <c r="JJ3" s="1" t="s">
        <v>3</v>
      </c>
      <c r="JK3" s="1" t="s">
        <v>7</v>
      </c>
      <c r="JL3" s="1" t="s">
        <v>7</v>
      </c>
      <c r="JM3" s="1" t="s">
        <v>3</v>
      </c>
      <c r="JN3" s="1" t="s">
        <v>54</v>
      </c>
      <c r="JO3" s="1" t="s">
        <v>3</v>
      </c>
      <c r="JP3" s="1" t="s">
        <v>7</v>
      </c>
      <c r="JQ3" s="1" t="s">
        <v>18</v>
      </c>
      <c r="JV3" s="1" t="s">
        <v>18</v>
      </c>
      <c r="KA3" s="1" t="s">
        <v>4</v>
      </c>
      <c r="KB3" s="1" t="s">
        <v>3</v>
      </c>
      <c r="KC3" s="1" t="s">
        <v>2</v>
      </c>
      <c r="KD3" s="1" t="s">
        <v>7</v>
      </c>
      <c r="KE3" s="1" t="s">
        <v>3</v>
      </c>
      <c r="KF3" s="1" t="s">
        <v>7</v>
      </c>
      <c r="KG3" s="1" t="s">
        <v>7</v>
      </c>
      <c r="KH3" s="1" t="s">
        <v>7</v>
      </c>
      <c r="KI3" s="1" t="s">
        <v>7</v>
      </c>
      <c r="KJ3" s="1" t="s">
        <v>7</v>
      </c>
      <c r="KK3" s="1" t="s">
        <v>1</v>
      </c>
      <c r="KL3" s="1" t="s">
        <v>4</v>
      </c>
      <c r="KM3" s="1" t="s">
        <v>3</v>
      </c>
      <c r="KN3" s="1" t="s">
        <v>1</v>
      </c>
      <c r="KO3" s="1" t="s">
        <v>3</v>
      </c>
      <c r="KP3" s="1" t="s">
        <v>18</v>
      </c>
    </row>
    <row r="4" spans="1:306" ht="25.5" x14ac:dyDescent="0.2">
      <c r="A4" s="1" t="s">
        <v>0</v>
      </c>
      <c r="B4" s="1" t="s">
        <v>12</v>
      </c>
      <c r="C4" s="1" t="s">
        <v>55</v>
      </c>
      <c r="D4" s="1" t="s">
        <v>7</v>
      </c>
      <c r="E4" s="1" t="s">
        <v>7</v>
      </c>
      <c r="F4" s="1" t="s">
        <v>7</v>
      </c>
      <c r="G4" s="1" t="s">
        <v>3</v>
      </c>
      <c r="H4" s="1" t="s">
        <v>1</v>
      </c>
      <c r="I4" s="1" t="s">
        <v>4</v>
      </c>
      <c r="J4" s="1" t="s">
        <v>53</v>
      </c>
      <c r="K4" s="1" t="s">
        <v>7</v>
      </c>
      <c r="L4" s="1" t="s">
        <v>1</v>
      </c>
      <c r="M4" s="1" t="s">
        <v>3</v>
      </c>
      <c r="N4" s="1" t="s">
        <v>53</v>
      </c>
      <c r="O4" s="1" t="s">
        <v>3</v>
      </c>
      <c r="P4" s="1" t="s">
        <v>53</v>
      </c>
      <c r="Q4" s="1" t="s">
        <v>53</v>
      </c>
      <c r="R4" s="1" t="s">
        <v>53</v>
      </c>
      <c r="S4" s="1" t="s">
        <v>7</v>
      </c>
      <c r="T4" s="1" t="s">
        <v>53</v>
      </c>
      <c r="U4" s="1" t="s">
        <v>4</v>
      </c>
      <c r="V4" s="1" t="s">
        <v>1</v>
      </c>
      <c r="W4" s="1" t="s">
        <v>1</v>
      </c>
      <c r="X4" s="1" t="s">
        <v>3</v>
      </c>
      <c r="Y4" s="1" t="s">
        <v>53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1</v>
      </c>
      <c r="AE4" s="1" t="s">
        <v>1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4</v>
      </c>
      <c r="GL4" s="1" t="s">
        <v>1</v>
      </c>
      <c r="GM4" s="1" t="s">
        <v>1</v>
      </c>
      <c r="GN4" s="1" t="s">
        <v>2</v>
      </c>
      <c r="GO4" s="1" t="s">
        <v>1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4</v>
      </c>
      <c r="IH4" s="1" t="s">
        <v>4</v>
      </c>
      <c r="II4" s="1" t="s">
        <v>4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5</v>
      </c>
      <c r="IP4" s="1" t="s">
        <v>5</v>
      </c>
      <c r="IQ4" s="1" t="s">
        <v>9</v>
      </c>
      <c r="IR4" s="1" t="s">
        <v>8</v>
      </c>
      <c r="IS4" s="1" t="s">
        <v>10</v>
      </c>
      <c r="IT4" s="1" t="s">
        <v>10</v>
      </c>
      <c r="IU4" s="1" t="s">
        <v>10</v>
      </c>
      <c r="IV4" s="1" t="s">
        <v>10</v>
      </c>
      <c r="IW4" s="1" t="s">
        <v>10</v>
      </c>
      <c r="IX4" s="1" t="s">
        <v>10</v>
      </c>
      <c r="IY4" s="1" t="s">
        <v>4</v>
      </c>
      <c r="IZ4" s="1" t="s">
        <v>2</v>
      </c>
      <c r="JA4" s="1" t="s">
        <v>2</v>
      </c>
      <c r="JB4" s="1" t="s">
        <v>2</v>
      </c>
      <c r="JC4" s="1" t="s">
        <v>53</v>
      </c>
      <c r="JD4" s="1" t="s">
        <v>53</v>
      </c>
      <c r="JE4" s="1" t="s">
        <v>2</v>
      </c>
      <c r="JF4" s="1" t="s">
        <v>53</v>
      </c>
      <c r="JG4" s="1" t="s">
        <v>7</v>
      </c>
      <c r="JH4" s="1" t="s">
        <v>7</v>
      </c>
      <c r="JI4" s="1" t="s">
        <v>7</v>
      </c>
      <c r="JJ4" s="1" t="s">
        <v>7</v>
      </c>
      <c r="JK4" s="1" t="s">
        <v>3</v>
      </c>
      <c r="JL4" s="1" t="s">
        <v>3</v>
      </c>
      <c r="JM4" s="1" t="s">
        <v>7</v>
      </c>
      <c r="JN4" s="1" t="s">
        <v>3</v>
      </c>
      <c r="JO4" s="1" t="s">
        <v>54</v>
      </c>
      <c r="JP4" s="1" t="s">
        <v>54</v>
      </c>
      <c r="JQ4" s="1" t="s">
        <v>18</v>
      </c>
      <c r="JV4" s="1" t="s">
        <v>18</v>
      </c>
      <c r="KA4" s="1" t="s">
        <v>18</v>
      </c>
      <c r="KF4" s="1" t="s">
        <v>54</v>
      </c>
      <c r="KG4" s="1" t="s">
        <v>54</v>
      </c>
      <c r="KH4" s="1" t="s">
        <v>3</v>
      </c>
      <c r="KI4" s="1" t="s">
        <v>3</v>
      </c>
      <c r="KJ4" s="1" t="s">
        <v>3</v>
      </c>
      <c r="KK4" s="1" t="s">
        <v>3</v>
      </c>
      <c r="KL4" s="1" t="s">
        <v>4</v>
      </c>
      <c r="KM4" s="1" t="s">
        <v>2</v>
      </c>
      <c r="KN4" s="1" t="s">
        <v>2</v>
      </c>
      <c r="KO4" s="1" t="s">
        <v>2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55</v>
      </c>
      <c r="D5" s="1" t="s">
        <v>7</v>
      </c>
      <c r="E5" s="1" t="s">
        <v>7</v>
      </c>
      <c r="F5" s="1" t="s">
        <v>7</v>
      </c>
      <c r="G5" s="1" t="s">
        <v>3</v>
      </c>
      <c r="H5" s="1" t="s">
        <v>7</v>
      </c>
      <c r="I5" s="1" t="s">
        <v>18</v>
      </c>
      <c r="U5" s="1" t="s">
        <v>18</v>
      </c>
      <c r="AF5" s="1" t="s">
        <v>4</v>
      </c>
      <c r="AG5" s="1" t="s">
        <v>7</v>
      </c>
      <c r="AH5" s="1" t="s">
        <v>53</v>
      </c>
      <c r="AI5" s="1" t="s">
        <v>53</v>
      </c>
      <c r="AJ5" s="1" t="s">
        <v>53</v>
      </c>
      <c r="AK5" s="1" t="s">
        <v>53</v>
      </c>
      <c r="AL5" s="1" t="s">
        <v>53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4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5</v>
      </c>
      <c r="IR5" s="1" t="s">
        <v>6</v>
      </c>
      <c r="IS5" s="1" t="s">
        <v>6</v>
      </c>
      <c r="IT5" s="1" t="s">
        <v>6</v>
      </c>
      <c r="IU5" s="1" t="s">
        <v>5</v>
      </c>
      <c r="IV5" s="1" t="s">
        <v>5</v>
      </c>
      <c r="IW5" s="1" t="s">
        <v>9</v>
      </c>
      <c r="IX5" s="1" t="s">
        <v>6</v>
      </c>
      <c r="IY5" s="1" t="s">
        <v>18</v>
      </c>
      <c r="JG5" s="1" t="s">
        <v>3</v>
      </c>
      <c r="JH5" s="1" t="s">
        <v>3</v>
      </c>
      <c r="JI5" s="1" t="s">
        <v>54</v>
      </c>
      <c r="JJ5" s="1" t="s">
        <v>54</v>
      </c>
      <c r="JK5" s="1" t="s">
        <v>54</v>
      </c>
      <c r="JL5" s="1" t="s">
        <v>54</v>
      </c>
      <c r="JM5" s="1" t="s">
        <v>54</v>
      </c>
      <c r="JN5" s="1" t="s">
        <v>54</v>
      </c>
      <c r="JO5" s="1" t="s">
        <v>54</v>
      </c>
      <c r="JP5" s="1" t="s">
        <v>54</v>
      </c>
      <c r="JQ5" s="1" t="s">
        <v>18</v>
      </c>
      <c r="JV5" s="1" t="s">
        <v>18</v>
      </c>
      <c r="KA5" s="1" t="s">
        <v>18</v>
      </c>
      <c r="KF5" s="1" t="s">
        <v>3</v>
      </c>
      <c r="KG5" s="1" t="s">
        <v>3</v>
      </c>
      <c r="KH5" s="1" t="s">
        <v>3</v>
      </c>
      <c r="KI5" s="1" t="s">
        <v>3</v>
      </c>
      <c r="KJ5" s="1" t="s">
        <v>3</v>
      </c>
      <c r="KK5" s="1" t="s">
        <v>3</v>
      </c>
      <c r="KL5" s="1" t="s">
        <v>18</v>
      </c>
      <c r="KP5" s="1" t="s">
        <v>18</v>
      </c>
    </row>
    <row r="6" spans="1:306" ht="25.5" x14ac:dyDescent="0.2">
      <c r="A6" s="1" t="s">
        <v>11</v>
      </c>
      <c r="B6" s="1" t="s">
        <v>12</v>
      </c>
      <c r="C6" s="1" t="s">
        <v>55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4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53</v>
      </c>
      <c r="P6" s="1" t="s">
        <v>3</v>
      </c>
      <c r="Q6" s="1" t="s">
        <v>53</v>
      </c>
      <c r="R6" s="1" t="s">
        <v>53</v>
      </c>
      <c r="S6" s="1" t="s">
        <v>1</v>
      </c>
      <c r="T6" s="1" t="s">
        <v>53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9</v>
      </c>
      <c r="IR6" s="1" t="s">
        <v>8</v>
      </c>
      <c r="IS6" s="1" t="s">
        <v>9</v>
      </c>
      <c r="IT6" s="1" t="s">
        <v>9</v>
      </c>
      <c r="IU6" s="1" t="s">
        <v>8</v>
      </c>
      <c r="IV6" s="1" t="s">
        <v>9</v>
      </c>
      <c r="IW6" s="1" t="s">
        <v>9</v>
      </c>
      <c r="IX6" s="1" t="s">
        <v>6</v>
      </c>
      <c r="IY6" s="1" t="s">
        <v>18</v>
      </c>
      <c r="JG6" s="1" t="s">
        <v>7</v>
      </c>
      <c r="JH6" s="1" t="s">
        <v>7</v>
      </c>
      <c r="JI6" s="1" t="s">
        <v>54</v>
      </c>
      <c r="JJ6" s="1" t="s">
        <v>54</v>
      </c>
      <c r="JK6" s="1" t="s">
        <v>3</v>
      </c>
      <c r="JL6" s="1" t="s">
        <v>3</v>
      </c>
      <c r="JM6" s="1" t="s">
        <v>54</v>
      </c>
      <c r="JN6" s="1" t="s">
        <v>54</v>
      </c>
      <c r="JO6" s="1" t="s">
        <v>7</v>
      </c>
      <c r="JP6" s="1" t="s">
        <v>7</v>
      </c>
      <c r="JQ6" s="1" t="s">
        <v>18</v>
      </c>
      <c r="JV6" s="1" t="s">
        <v>18</v>
      </c>
      <c r="KA6" s="1" t="s">
        <v>18</v>
      </c>
      <c r="KF6" s="1" t="s">
        <v>7</v>
      </c>
      <c r="KG6" s="1" t="s">
        <v>54</v>
      </c>
      <c r="KH6" s="1" t="s">
        <v>7</v>
      </c>
      <c r="KI6" s="1" t="s">
        <v>7</v>
      </c>
      <c r="KJ6" s="1" t="s">
        <v>7</v>
      </c>
      <c r="KK6" s="1" t="s">
        <v>7</v>
      </c>
      <c r="KL6" s="1" t="s">
        <v>18</v>
      </c>
      <c r="KP6" s="1" t="s">
        <v>18</v>
      </c>
    </row>
    <row r="7" spans="1:306" ht="25.5" x14ac:dyDescent="0.2">
      <c r="A7" s="1" t="s">
        <v>0</v>
      </c>
      <c r="B7" s="1" t="s">
        <v>12</v>
      </c>
      <c r="C7" s="1" t="s">
        <v>55</v>
      </c>
      <c r="D7" s="1" t="s">
        <v>54</v>
      </c>
      <c r="E7" s="1" t="s">
        <v>54</v>
      </c>
      <c r="F7" s="1" t="s">
        <v>54</v>
      </c>
      <c r="G7" s="1" t="s">
        <v>54</v>
      </c>
      <c r="H7" s="1" t="s">
        <v>54</v>
      </c>
      <c r="I7" s="1" t="s">
        <v>4</v>
      </c>
      <c r="J7" s="1" t="s">
        <v>53</v>
      </c>
      <c r="K7" s="1" t="s">
        <v>52</v>
      </c>
      <c r="L7" s="1" t="s">
        <v>52</v>
      </c>
      <c r="M7" s="1" t="s">
        <v>53</v>
      </c>
      <c r="N7" s="1" t="s">
        <v>52</v>
      </c>
      <c r="O7" s="1" t="s">
        <v>2</v>
      </c>
      <c r="P7" s="1" t="s">
        <v>53</v>
      </c>
      <c r="Q7" s="1" t="s">
        <v>3</v>
      </c>
      <c r="R7" s="1" t="s">
        <v>53</v>
      </c>
      <c r="S7" s="1" t="s">
        <v>3</v>
      </c>
      <c r="T7" s="1" t="s">
        <v>52</v>
      </c>
      <c r="U7" s="1" t="s">
        <v>4</v>
      </c>
      <c r="V7" s="1" t="s">
        <v>52</v>
      </c>
      <c r="W7" s="1" t="s">
        <v>52</v>
      </c>
      <c r="X7" s="1" t="s">
        <v>1</v>
      </c>
      <c r="Y7" s="1" t="s">
        <v>53</v>
      </c>
      <c r="Z7" s="1" t="s">
        <v>52</v>
      </c>
      <c r="AA7" s="1" t="s">
        <v>52</v>
      </c>
      <c r="AB7" s="1" t="s">
        <v>52</v>
      </c>
      <c r="AC7" s="1" t="s">
        <v>52</v>
      </c>
      <c r="AD7" s="1" t="s">
        <v>53</v>
      </c>
      <c r="AE7" s="1" t="s">
        <v>52</v>
      </c>
      <c r="AF7" s="1" t="s">
        <v>18</v>
      </c>
      <c r="AM7" s="1" t="s">
        <v>4</v>
      </c>
      <c r="AN7" s="1" t="s">
        <v>3</v>
      </c>
      <c r="AO7" s="1" t="s">
        <v>1</v>
      </c>
      <c r="AP7" s="1" t="s">
        <v>53</v>
      </c>
      <c r="AQ7" s="1" t="s">
        <v>53</v>
      </c>
      <c r="AR7" s="1" t="s">
        <v>3</v>
      </c>
      <c r="AS7" s="1" t="s">
        <v>3</v>
      </c>
      <c r="AT7" s="1" t="s">
        <v>1</v>
      </c>
      <c r="AU7" s="1" t="s">
        <v>3</v>
      </c>
      <c r="AV7" s="1" t="s">
        <v>1</v>
      </c>
      <c r="AW7" s="1" t="s">
        <v>53</v>
      </c>
      <c r="AX7" s="1" t="s">
        <v>3</v>
      </c>
      <c r="AY7" s="1" t="s">
        <v>7</v>
      </c>
      <c r="AZ7" s="1" t="s">
        <v>7</v>
      </c>
      <c r="BA7" s="1" t="s">
        <v>53</v>
      </c>
      <c r="BB7" s="1" t="s">
        <v>2</v>
      </c>
      <c r="BC7" s="1" t="s">
        <v>53</v>
      </c>
      <c r="BD7" s="1" t="s">
        <v>53</v>
      </c>
      <c r="BE7" s="1" t="s">
        <v>53</v>
      </c>
      <c r="BF7" s="1" t="s">
        <v>53</v>
      </c>
      <c r="BG7" s="1" t="s">
        <v>53</v>
      </c>
      <c r="BH7" s="1" t="s">
        <v>53</v>
      </c>
      <c r="BI7" s="1" t="s">
        <v>4</v>
      </c>
      <c r="BJ7" s="1" t="s">
        <v>1</v>
      </c>
      <c r="BK7" s="1" t="s">
        <v>3</v>
      </c>
      <c r="BL7" s="1" t="s">
        <v>52</v>
      </c>
      <c r="BM7" s="1" t="s">
        <v>3</v>
      </c>
      <c r="BN7" s="1" t="s">
        <v>1</v>
      </c>
      <c r="BO7" s="1" t="s">
        <v>53</v>
      </c>
      <c r="BP7" s="1" t="s">
        <v>3</v>
      </c>
      <c r="BQ7" s="1" t="s">
        <v>3</v>
      </c>
      <c r="BR7" s="1" t="s">
        <v>53</v>
      </c>
      <c r="BS7" s="1" t="s">
        <v>4</v>
      </c>
      <c r="BT7" s="1" t="s">
        <v>18</v>
      </c>
      <c r="BU7" s="1" t="s">
        <v>18</v>
      </c>
      <c r="BV7" s="1" t="s">
        <v>18</v>
      </c>
      <c r="BW7" s="1" t="s">
        <v>4</v>
      </c>
      <c r="BX7" s="1" t="s">
        <v>4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FJ7" s="1" t="s">
        <v>7</v>
      </c>
      <c r="FK7" s="1" t="s">
        <v>2</v>
      </c>
      <c r="FL7" s="1" t="s">
        <v>53</v>
      </c>
      <c r="FM7" s="1" t="s">
        <v>53</v>
      </c>
      <c r="FN7" s="1" t="s">
        <v>53</v>
      </c>
      <c r="FO7" s="1" t="s">
        <v>1</v>
      </c>
      <c r="FP7" s="1" t="s">
        <v>3</v>
      </c>
      <c r="FQ7" s="1" t="s">
        <v>3</v>
      </c>
      <c r="FR7" s="1" t="s">
        <v>2</v>
      </c>
      <c r="FS7" s="1" t="s">
        <v>2</v>
      </c>
      <c r="FT7" s="1" t="s">
        <v>3</v>
      </c>
      <c r="FU7" s="1" t="s">
        <v>3</v>
      </c>
      <c r="FV7" s="1" t="s">
        <v>3</v>
      </c>
      <c r="FW7" s="1" t="s">
        <v>7</v>
      </c>
      <c r="FX7" s="1" t="s">
        <v>7</v>
      </c>
      <c r="FY7" s="1" t="s">
        <v>3</v>
      </c>
      <c r="FZ7" s="1" t="s">
        <v>3</v>
      </c>
      <c r="GA7" s="1" t="s">
        <v>3</v>
      </c>
      <c r="GB7" s="1" t="s">
        <v>3</v>
      </c>
      <c r="GC7" s="1" t="s">
        <v>7</v>
      </c>
      <c r="GD7" s="1" t="s">
        <v>7</v>
      </c>
      <c r="GE7" s="1" t="s">
        <v>7</v>
      </c>
      <c r="GF7" s="1" t="s">
        <v>1</v>
      </c>
      <c r="GG7" s="1" t="s">
        <v>1</v>
      </c>
      <c r="GH7" s="1" t="s">
        <v>53</v>
      </c>
      <c r="GI7" s="1" t="s">
        <v>1</v>
      </c>
      <c r="GJ7" s="1" t="s">
        <v>1</v>
      </c>
      <c r="GK7" s="1" t="s">
        <v>4</v>
      </c>
      <c r="GL7" s="1" t="s">
        <v>2</v>
      </c>
      <c r="GM7" s="1" t="s">
        <v>2</v>
      </c>
      <c r="GN7" s="1" t="s">
        <v>52</v>
      </c>
      <c r="GO7" s="1" t="s">
        <v>2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4</v>
      </c>
      <c r="IH7" s="1" t="s">
        <v>4</v>
      </c>
      <c r="II7" s="1" t="s">
        <v>4</v>
      </c>
      <c r="IJ7" s="1" t="s">
        <v>4</v>
      </c>
      <c r="IK7" s="1" t="s">
        <v>18</v>
      </c>
      <c r="IL7" s="1" t="s">
        <v>4</v>
      </c>
      <c r="IM7" s="1" t="s">
        <v>18</v>
      </c>
      <c r="IN7" s="1" t="s">
        <v>18</v>
      </c>
      <c r="IO7" s="1" t="s">
        <v>8</v>
      </c>
      <c r="IP7" s="1" t="s">
        <v>9</v>
      </c>
      <c r="IQ7" s="1" t="s">
        <v>9</v>
      </c>
      <c r="IR7" s="1" t="s">
        <v>8</v>
      </c>
      <c r="IS7" s="1" t="s">
        <v>10</v>
      </c>
      <c r="IT7" s="1" t="s">
        <v>10</v>
      </c>
      <c r="IU7" s="1" t="s">
        <v>10</v>
      </c>
      <c r="IV7" s="1" t="s">
        <v>5</v>
      </c>
      <c r="IW7" s="1" t="s">
        <v>8</v>
      </c>
      <c r="IX7" s="1" t="s">
        <v>8</v>
      </c>
      <c r="IY7" s="1" t="s">
        <v>4</v>
      </c>
      <c r="IZ7" s="1" t="s">
        <v>53</v>
      </c>
      <c r="JA7" s="1" t="s">
        <v>53</v>
      </c>
      <c r="JB7" s="1" t="s">
        <v>53</v>
      </c>
      <c r="JC7" s="1" t="s">
        <v>53</v>
      </c>
      <c r="JD7" s="1" t="s">
        <v>3</v>
      </c>
      <c r="JE7" s="1" t="s">
        <v>2</v>
      </c>
      <c r="JF7" s="1" t="s">
        <v>53</v>
      </c>
      <c r="JG7" s="1" t="s">
        <v>1</v>
      </c>
      <c r="JH7" s="1" t="s">
        <v>2</v>
      </c>
      <c r="JI7" s="1" t="s">
        <v>54</v>
      </c>
      <c r="JJ7" s="1" t="s">
        <v>54</v>
      </c>
      <c r="JK7" s="1" t="s">
        <v>54</v>
      </c>
      <c r="JL7" s="1" t="s">
        <v>52</v>
      </c>
      <c r="JM7" s="1" t="s">
        <v>3</v>
      </c>
      <c r="JN7" s="1" t="s">
        <v>52</v>
      </c>
      <c r="JO7" s="1" t="s">
        <v>52</v>
      </c>
      <c r="JP7" s="1" t="s">
        <v>52</v>
      </c>
      <c r="JQ7" s="1" t="s">
        <v>18</v>
      </c>
      <c r="JV7" s="1" t="s">
        <v>18</v>
      </c>
      <c r="KA7" s="1" t="s">
        <v>4</v>
      </c>
      <c r="KB7" s="1" t="s">
        <v>52</v>
      </c>
      <c r="KC7" s="1" t="s">
        <v>54</v>
      </c>
      <c r="KD7" s="1" t="s">
        <v>54</v>
      </c>
      <c r="KE7" s="1" t="s">
        <v>52</v>
      </c>
      <c r="KF7" s="1" t="s">
        <v>54</v>
      </c>
      <c r="KG7" s="1" t="s">
        <v>52</v>
      </c>
      <c r="KH7" s="1" t="s">
        <v>2</v>
      </c>
      <c r="KI7" s="1" t="s">
        <v>2</v>
      </c>
      <c r="KJ7" s="1" t="s">
        <v>1</v>
      </c>
      <c r="KK7" s="1" t="s">
        <v>1</v>
      </c>
      <c r="KL7" s="1" t="s">
        <v>4</v>
      </c>
      <c r="KM7" s="1" t="s">
        <v>52</v>
      </c>
      <c r="KN7" s="1" t="s">
        <v>52</v>
      </c>
      <c r="KO7" s="1" t="s">
        <v>52</v>
      </c>
      <c r="KP7" s="1" t="s">
        <v>18</v>
      </c>
    </row>
    <row r="8" spans="1:306" ht="25.5" x14ac:dyDescent="0.2">
      <c r="A8" s="1" t="s">
        <v>0</v>
      </c>
      <c r="B8" s="1" t="s">
        <v>12</v>
      </c>
      <c r="C8" s="1" t="s">
        <v>55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18</v>
      </c>
      <c r="U8" s="1" t="s">
        <v>4</v>
      </c>
      <c r="V8" s="1" t="s">
        <v>3</v>
      </c>
      <c r="W8" s="1" t="s">
        <v>3</v>
      </c>
      <c r="X8" s="1" t="s">
        <v>3</v>
      </c>
      <c r="Y8" s="1" t="s">
        <v>3</v>
      </c>
      <c r="Z8" s="1" t="s">
        <v>3</v>
      </c>
      <c r="AA8" s="1" t="s">
        <v>3</v>
      </c>
      <c r="AB8" s="1" t="s">
        <v>3</v>
      </c>
      <c r="AC8" s="1" t="s">
        <v>3</v>
      </c>
      <c r="AD8" s="1" t="s">
        <v>3</v>
      </c>
      <c r="AE8" s="1" t="s">
        <v>3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4</v>
      </c>
      <c r="IH8" s="1" t="s">
        <v>4</v>
      </c>
      <c r="II8" s="1" t="s">
        <v>18</v>
      </c>
      <c r="IJ8" s="1" t="s">
        <v>18</v>
      </c>
      <c r="IK8" s="1" t="s">
        <v>18</v>
      </c>
      <c r="IL8" s="1" t="s">
        <v>18</v>
      </c>
      <c r="IM8" s="1" t="s">
        <v>18</v>
      </c>
      <c r="IN8" s="1" t="s">
        <v>18</v>
      </c>
      <c r="IO8" s="1" t="s">
        <v>9</v>
      </c>
      <c r="IP8" s="1" t="s">
        <v>5</v>
      </c>
      <c r="IQ8" s="1" t="s">
        <v>9</v>
      </c>
      <c r="IR8" s="1" t="s">
        <v>5</v>
      </c>
      <c r="IS8" s="1" t="s">
        <v>5</v>
      </c>
      <c r="IT8" s="1" t="s">
        <v>9</v>
      </c>
      <c r="IU8" s="1" t="s">
        <v>5</v>
      </c>
      <c r="IV8" s="1" t="s">
        <v>5</v>
      </c>
      <c r="IW8" s="1" t="s">
        <v>5</v>
      </c>
      <c r="IX8" s="1" t="s">
        <v>5</v>
      </c>
      <c r="IY8" s="1" t="s">
        <v>18</v>
      </c>
      <c r="JG8" s="1" t="s">
        <v>3</v>
      </c>
      <c r="JH8" s="1" t="s">
        <v>3</v>
      </c>
      <c r="JI8" s="1" t="s">
        <v>3</v>
      </c>
      <c r="JJ8" s="1" t="s">
        <v>3</v>
      </c>
      <c r="JK8" s="1" t="s">
        <v>3</v>
      </c>
      <c r="JL8" s="1" t="s">
        <v>3</v>
      </c>
      <c r="JM8" s="1" t="s">
        <v>3</v>
      </c>
      <c r="JN8" s="1" t="s">
        <v>3</v>
      </c>
      <c r="JO8" s="1" t="s">
        <v>3</v>
      </c>
      <c r="JP8" s="1" t="s">
        <v>3</v>
      </c>
      <c r="JQ8" s="1" t="s">
        <v>18</v>
      </c>
      <c r="JV8" s="1" t="s">
        <v>18</v>
      </c>
      <c r="KA8" s="1" t="s">
        <v>18</v>
      </c>
      <c r="KF8" s="1" t="s">
        <v>54</v>
      </c>
      <c r="KG8" s="1" t="s">
        <v>54</v>
      </c>
      <c r="KH8" s="1" t="s">
        <v>3</v>
      </c>
      <c r="KI8" s="1" t="s">
        <v>3</v>
      </c>
      <c r="KJ8" s="1" t="s">
        <v>3</v>
      </c>
      <c r="KK8" s="1" t="s">
        <v>3</v>
      </c>
      <c r="KL8" s="1" t="s">
        <v>18</v>
      </c>
      <c r="KP8" s="1" t="s">
        <v>18</v>
      </c>
    </row>
    <row r="9" spans="1:306" ht="25.5" x14ac:dyDescent="0.2">
      <c r="A9" s="1" t="s">
        <v>0</v>
      </c>
      <c r="B9" s="1" t="s">
        <v>12</v>
      </c>
      <c r="C9" s="1" t="s">
        <v>55</v>
      </c>
      <c r="D9" s="1" t="s">
        <v>3</v>
      </c>
      <c r="E9" s="1" t="s">
        <v>3</v>
      </c>
      <c r="F9" s="1" t="s">
        <v>1</v>
      </c>
      <c r="G9" s="1" t="s">
        <v>52</v>
      </c>
      <c r="H9" s="1" t="s">
        <v>52</v>
      </c>
      <c r="I9" s="1" t="s">
        <v>4</v>
      </c>
      <c r="J9" s="1" t="s">
        <v>1</v>
      </c>
      <c r="K9" s="1" t="s">
        <v>53</v>
      </c>
      <c r="L9" s="1" t="s">
        <v>2</v>
      </c>
      <c r="M9" s="1" t="s">
        <v>3</v>
      </c>
      <c r="N9" s="1" t="s">
        <v>53</v>
      </c>
      <c r="O9" s="1" t="s">
        <v>52</v>
      </c>
      <c r="P9" s="1" t="s">
        <v>52</v>
      </c>
      <c r="Q9" s="1" t="s">
        <v>3</v>
      </c>
      <c r="R9" s="1" t="s">
        <v>2</v>
      </c>
      <c r="S9" s="1" t="s">
        <v>2</v>
      </c>
      <c r="T9" s="1" t="s">
        <v>52</v>
      </c>
      <c r="U9" s="1" t="s">
        <v>18</v>
      </c>
      <c r="AF9" s="1" t="s">
        <v>18</v>
      </c>
      <c r="AM9" s="1" t="s">
        <v>18</v>
      </c>
      <c r="BI9" s="1" t="s">
        <v>4</v>
      </c>
      <c r="BJ9" s="1" t="s">
        <v>1</v>
      </c>
      <c r="BK9" s="1" t="s">
        <v>1</v>
      </c>
      <c r="BL9" s="1" t="s">
        <v>2</v>
      </c>
      <c r="BM9" s="1" t="s">
        <v>1</v>
      </c>
      <c r="BN9" s="1" t="s">
        <v>2</v>
      </c>
      <c r="BO9" s="1" t="s">
        <v>2</v>
      </c>
      <c r="BP9" s="1" t="s">
        <v>1</v>
      </c>
      <c r="BQ9" s="1" t="s">
        <v>2</v>
      </c>
      <c r="BR9" s="1" t="s">
        <v>3</v>
      </c>
      <c r="BS9" s="1" t="s">
        <v>4</v>
      </c>
      <c r="BT9" s="1" t="s">
        <v>18</v>
      </c>
      <c r="BU9" s="1" t="s">
        <v>18</v>
      </c>
      <c r="BV9" s="1" t="s">
        <v>18</v>
      </c>
      <c r="BW9" s="1" t="s">
        <v>4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4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3</v>
      </c>
      <c r="FK9" s="1" t="s">
        <v>2</v>
      </c>
      <c r="FL9" s="1" t="s">
        <v>1</v>
      </c>
      <c r="FM9" s="1" t="s">
        <v>53</v>
      </c>
      <c r="FN9" s="1" t="s">
        <v>2</v>
      </c>
      <c r="FO9" s="1" t="s">
        <v>3</v>
      </c>
      <c r="FP9" s="1" t="s">
        <v>3</v>
      </c>
      <c r="FQ9" s="1" t="s">
        <v>3</v>
      </c>
      <c r="FR9" s="1" t="s">
        <v>1</v>
      </c>
      <c r="FS9" s="1" t="s">
        <v>2</v>
      </c>
      <c r="FT9" s="1" t="s">
        <v>7</v>
      </c>
      <c r="FU9" s="1" t="s">
        <v>7</v>
      </c>
      <c r="FV9" s="1" t="s">
        <v>7</v>
      </c>
      <c r="FW9" s="1" t="s">
        <v>52</v>
      </c>
      <c r="FX9" s="1" t="s">
        <v>3</v>
      </c>
      <c r="FY9" s="1" t="s">
        <v>52</v>
      </c>
      <c r="FZ9" s="1" t="s">
        <v>7</v>
      </c>
      <c r="GA9" s="1" t="s">
        <v>7</v>
      </c>
      <c r="GB9" s="1" t="s">
        <v>7</v>
      </c>
      <c r="GC9" s="1" t="s">
        <v>7</v>
      </c>
      <c r="GD9" s="1" t="s">
        <v>1</v>
      </c>
      <c r="GE9" s="1" t="s">
        <v>2</v>
      </c>
      <c r="GF9" s="1" t="s">
        <v>7</v>
      </c>
      <c r="GG9" s="1" t="s">
        <v>7</v>
      </c>
      <c r="GH9" s="1" t="s">
        <v>53</v>
      </c>
      <c r="GI9" s="1" t="s">
        <v>1</v>
      </c>
      <c r="GJ9" s="1" t="s">
        <v>3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4</v>
      </c>
      <c r="II9" s="1" t="s">
        <v>18</v>
      </c>
      <c r="IJ9" s="1" t="s">
        <v>4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9</v>
      </c>
      <c r="IP9" s="1" t="s">
        <v>5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8</v>
      </c>
      <c r="IV9" s="1" t="s">
        <v>9</v>
      </c>
      <c r="IW9" s="1" t="s">
        <v>9</v>
      </c>
      <c r="IX9" s="1" t="s">
        <v>10</v>
      </c>
      <c r="IY9" s="1" t="s">
        <v>18</v>
      </c>
      <c r="JG9" s="1" t="s">
        <v>3</v>
      </c>
      <c r="JH9" s="1" t="s">
        <v>1</v>
      </c>
      <c r="JI9" s="1" t="s">
        <v>54</v>
      </c>
      <c r="JJ9" s="1" t="s">
        <v>54</v>
      </c>
      <c r="JK9" s="1" t="s">
        <v>52</v>
      </c>
      <c r="JL9" s="1" t="s">
        <v>52</v>
      </c>
      <c r="JM9" s="1" t="s">
        <v>52</v>
      </c>
      <c r="JN9" s="1" t="s">
        <v>52</v>
      </c>
      <c r="JO9" s="1" t="s">
        <v>52</v>
      </c>
      <c r="JP9" s="1" t="s">
        <v>52</v>
      </c>
      <c r="JQ9" s="1" t="s">
        <v>18</v>
      </c>
      <c r="JV9" s="1" t="s">
        <v>18</v>
      </c>
      <c r="KA9" s="1" t="s">
        <v>18</v>
      </c>
      <c r="KF9" s="1" t="s">
        <v>3</v>
      </c>
      <c r="KG9" s="1" t="s">
        <v>3</v>
      </c>
      <c r="KH9" s="1" t="s">
        <v>1</v>
      </c>
      <c r="KI9" s="1" t="s">
        <v>1</v>
      </c>
      <c r="KJ9" s="1" t="s">
        <v>3</v>
      </c>
      <c r="KK9" s="1" t="s">
        <v>3</v>
      </c>
      <c r="KL9" s="1" t="s">
        <v>4</v>
      </c>
      <c r="KM9" s="1" t="s">
        <v>2</v>
      </c>
      <c r="KN9" s="1" t="s">
        <v>2</v>
      </c>
      <c r="KO9" s="1" t="s">
        <v>2</v>
      </c>
      <c r="KP9" s="1" t="s">
        <v>18</v>
      </c>
    </row>
    <row r="10" spans="1:306" ht="25.5" x14ac:dyDescent="0.2">
      <c r="A10" s="1" t="s">
        <v>0</v>
      </c>
      <c r="B10" s="1" t="s">
        <v>12</v>
      </c>
      <c r="C10" s="1" t="s">
        <v>55</v>
      </c>
      <c r="D10" s="1" t="s">
        <v>1</v>
      </c>
      <c r="E10" s="1" t="s">
        <v>3</v>
      </c>
      <c r="F10" s="1" t="s">
        <v>3</v>
      </c>
      <c r="G10" s="1" t="s">
        <v>1</v>
      </c>
      <c r="H10" s="1" t="s">
        <v>1</v>
      </c>
      <c r="I10" s="1" t="s">
        <v>4</v>
      </c>
      <c r="J10" s="1" t="s">
        <v>3</v>
      </c>
      <c r="K10" s="1" t="s">
        <v>3</v>
      </c>
      <c r="L10" s="1" t="s">
        <v>1</v>
      </c>
      <c r="M10" s="1" t="s">
        <v>52</v>
      </c>
      <c r="N10" s="1" t="s">
        <v>2</v>
      </c>
      <c r="O10" s="1" t="s">
        <v>52</v>
      </c>
      <c r="P10" s="1" t="s">
        <v>2</v>
      </c>
      <c r="Q10" s="1" t="s">
        <v>2</v>
      </c>
      <c r="R10" s="1" t="s">
        <v>53</v>
      </c>
      <c r="S10" s="1" t="s">
        <v>2</v>
      </c>
      <c r="T10" s="1" t="s">
        <v>53</v>
      </c>
      <c r="U10" s="1" t="s">
        <v>18</v>
      </c>
      <c r="AF10" s="1" t="s">
        <v>18</v>
      </c>
      <c r="AM10" s="1" t="s">
        <v>4</v>
      </c>
      <c r="AN10" s="1" t="s">
        <v>3</v>
      </c>
      <c r="AO10" s="1" t="s">
        <v>3</v>
      </c>
      <c r="AP10" s="1" t="s">
        <v>1</v>
      </c>
      <c r="AQ10" s="1" t="s">
        <v>1</v>
      </c>
      <c r="AR10" s="1" t="s">
        <v>2</v>
      </c>
      <c r="AS10" s="1" t="s">
        <v>1</v>
      </c>
      <c r="AT10" s="1" t="s">
        <v>2</v>
      </c>
      <c r="AU10" s="1" t="s">
        <v>2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7</v>
      </c>
      <c r="BA10" s="1" t="s">
        <v>3</v>
      </c>
      <c r="BB10" s="1" t="s">
        <v>3</v>
      </c>
      <c r="BC10" s="1" t="s">
        <v>3</v>
      </c>
      <c r="BD10" s="1" t="s">
        <v>2</v>
      </c>
      <c r="BE10" s="1" t="s">
        <v>3</v>
      </c>
      <c r="BF10" s="1" t="s">
        <v>52</v>
      </c>
      <c r="BG10" s="1" t="s">
        <v>52</v>
      </c>
      <c r="BH10" s="1" t="s">
        <v>3</v>
      </c>
      <c r="BI10" s="1" t="s">
        <v>18</v>
      </c>
      <c r="BS10" s="1" t="s">
        <v>4</v>
      </c>
      <c r="BT10" s="1" t="s">
        <v>4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4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FJ10" s="1" t="s">
        <v>7</v>
      </c>
      <c r="FK10" s="1" t="s">
        <v>1</v>
      </c>
      <c r="FL10" s="1" t="s">
        <v>3</v>
      </c>
      <c r="FM10" s="1" t="s">
        <v>3</v>
      </c>
      <c r="FN10" s="1" t="s">
        <v>3</v>
      </c>
      <c r="FO10" s="1" t="s">
        <v>3</v>
      </c>
      <c r="FP10" s="1" t="s">
        <v>7</v>
      </c>
      <c r="FQ10" s="1" t="s">
        <v>7</v>
      </c>
      <c r="FR10" s="1" t="s">
        <v>3</v>
      </c>
      <c r="FS10" s="1" t="s">
        <v>3</v>
      </c>
      <c r="FT10" s="1" t="s">
        <v>7</v>
      </c>
      <c r="FU10" s="1" t="s">
        <v>7</v>
      </c>
      <c r="FV10" s="1" t="s">
        <v>7</v>
      </c>
      <c r="FW10" s="1" t="s">
        <v>3</v>
      </c>
      <c r="FX10" s="1" t="s">
        <v>3</v>
      </c>
      <c r="FY10" s="1" t="s">
        <v>3</v>
      </c>
      <c r="FZ10" s="1" t="s">
        <v>7</v>
      </c>
      <c r="GA10" s="1" t="s">
        <v>7</v>
      </c>
      <c r="GB10" s="1" t="s">
        <v>7</v>
      </c>
      <c r="GC10" s="1" t="s">
        <v>7</v>
      </c>
      <c r="GD10" s="1" t="s">
        <v>7</v>
      </c>
      <c r="GE10" s="1" t="s">
        <v>7</v>
      </c>
      <c r="GF10" s="1" t="s">
        <v>1</v>
      </c>
      <c r="GG10" s="1" t="s">
        <v>1</v>
      </c>
      <c r="GH10" s="1" t="s">
        <v>3</v>
      </c>
      <c r="GI10" s="1" t="s">
        <v>3</v>
      </c>
      <c r="GJ10" s="1" t="s">
        <v>3</v>
      </c>
      <c r="GK10" s="1" t="s">
        <v>18</v>
      </c>
      <c r="GP10" s="1" t="s">
        <v>4</v>
      </c>
      <c r="GQ10" s="1" t="s">
        <v>1</v>
      </c>
      <c r="GR10" s="1" t="s">
        <v>1</v>
      </c>
      <c r="GS10" s="1" t="s">
        <v>1</v>
      </c>
      <c r="GT10" s="1" t="s">
        <v>1</v>
      </c>
      <c r="GU10" s="1" t="s">
        <v>3</v>
      </c>
      <c r="GV10" s="1" t="s">
        <v>3</v>
      </c>
      <c r="GW10" s="1" t="s">
        <v>4</v>
      </c>
      <c r="GX10" s="1" t="s">
        <v>1</v>
      </c>
      <c r="GY10" s="1" t="s">
        <v>2</v>
      </c>
      <c r="GZ10" s="1" t="s">
        <v>1</v>
      </c>
      <c r="HA10" s="1" t="s">
        <v>1</v>
      </c>
      <c r="HB10" s="1" t="s">
        <v>52</v>
      </c>
      <c r="HC10" s="1" t="s">
        <v>1</v>
      </c>
      <c r="HD10" s="1" t="s">
        <v>1</v>
      </c>
      <c r="HE10" s="1" t="s">
        <v>1</v>
      </c>
      <c r="HF10" s="1" t="s">
        <v>1</v>
      </c>
      <c r="HG10" s="1" t="s">
        <v>1</v>
      </c>
      <c r="HH10" s="1" t="s">
        <v>1</v>
      </c>
      <c r="HI10" s="1" t="s">
        <v>3</v>
      </c>
      <c r="HJ10" s="1" t="s">
        <v>3</v>
      </c>
      <c r="HK10" s="1" t="s">
        <v>1</v>
      </c>
      <c r="HL10" s="1" t="s">
        <v>1</v>
      </c>
      <c r="HM10" s="1" t="s">
        <v>1</v>
      </c>
      <c r="HN10" s="1" t="s">
        <v>1</v>
      </c>
      <c r="HO10" s="1" t="s">
        <v>3</v>
      </c>
      <c r="HP10" s="1" t="s">
        <v>3</v>
      </c>
      <c r="HQ10" s="1" t="s">
        <v>1</v>
      </c>
      <c r="HR10" s="1" t="s">
        <v>1</v>
      </c>
      <c r="HS10" s="1" t="s">
        <v>1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4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6</v>
      </c>
      <c r="IP10" s="1" t="s">
        <v>6</v>
      </c>
      <c r="IQ10" s="1" t="s">
        <v>5</v>
      </c>
      <c r="IR10" s="1" t="s">
        <v>5</v>
      </c>
      <c r="IS10" s="1" t="s">
        <v>5</v>
      </c>
      <c r="IT10" s="1" t="s">
        <v>9</v>
      </c>
      <c r="IU10" s="1" t="s">
        <v>5</v>
      </c>
      <c r="IV10" s="1" t="s">
        <v>5</v>
      </c>
      <c r="IW10" s="1" t="s">
        <v>5</v>
      </c>
      <c r="IX10" s="1" t="s">
        <v>5</v>
      </c>
      <c r="IY10" s="1" t="s">
        <v>18</v>
      </c>
      <c r="JG10" s="1" t="s">
        <v>1</v>
      </c>
      <c r="JH10" s="1" t="s">
        <v>3</v>
      </c>
      <c r="JI10" s="1" t="s">
        <v>2</v>
      </c>
      <c r="JJ10" s="1" t="s">
        <v>2</v>
      </c>
      <c r="JK10" s="1" t="s">
        <v>1</v>
      </c>
      <c r="JL10" s="1" t="s">
        <v>2</v>
      </c>
      <c r="JM10" s="1" t="s">
        <v>2</v>
      </c>
      <c r="JN10" s="1" t="s">
        <v>2</v>
      </c>
      <c r="JO10" s="1" t="s">
        <v>52</v>
      </c>
      <c r="JP10" s="1" t="s">
        <v>52</v>
      </c>
      <c r="JQ10" s="1" t="s">
        <v>18</v>
      </c>
      <c r="JV10" s="1" t="s">
        <v>18</v>
      </c>
      <c r="KA10" s="1" t="s">
        <v>18</v>
      </c>
      <c r="KF10" s="1" t="s">
        <v>3</v>
      </c>
      <c r="KG10" s="1" t="s">
        <v>3</v>
      </c>
      <c r="KH10" s="1" t="s">
        <v>2</v>
      </c>
      <c r="KI10" s="1" t="s">
        <v>2</v>
      </c>
      <c r="KJ10" s="1" t="s">
        <v>7</v>
      </c>
      <c r="KK10" s="1" t="s">
        <v>3</v>
      </c>
      <c r="KL10" s="1" t="s">
        <v>4</v>
      </c>
      <c r="KM10" s="1" t="s">
        <v>52</v>
      </c>
      <c r="KN10" s="1" t="s">
        <v>52</v>
      </c>
      <c r="KO10" s="1" t="s">
        <v>1</v>
      </c>
      <c r="KP10" s="1" t="s">
        <v>18</v>
      </c>
    </row>
    <row r="11" spans="1:306" ht="25.5" x14ac:dyDescent="0.2">
      <c r="A11" s="1" t="s">
        <v>0</v>
      </c>
      <c r="B11" s="1" t="s">
        <v>12</v>
      </c>
      <c r="C11" s="1" t="s">
        <v>55</v>
      </c>
      <c r="D11" s="1" t="s">
        <v>3</v>
      </c>
      <c r="E11" s="1" t="s">
        <v>3</v>
      </c>
      <c r="F11" s="1" t="s">
        <v>1</v>
      </c>
      <c r="G11" s="1" t="s">
        <v>1</v>
      </c>
      <c r="H11" s="1" t="s">
        <v>2</v>
      </c>
      <c r="I11" s="1" t="s">
        <v>4</v>
      </c>
      <c r="J11" s="1" t="s">
        <v>3</v>
      </c>
      <c r="K11" s="1" t="s">
        <v>3</v>
      </c>
      <c r="L11" s="1" t="s">
        <v>3</v>
      </c>
      <c r="M11" s="1" t="s">
        <v>2</v>
      </c>
      <c r="N11" s="1" t="s">
        <v>2</v>
      </c>
      <c r="O11" s="1" t="s">
        <v>3</v>
      </c>
      <c r="P11" s="1" t="s">
        <v>1</v>
      </c>
      <c r="Q11" s="1" t="s">
        <v>7</v>
      </c>
      <c r="R11" s="1" t="s">
        <v>53</v>
      </c>
      <c r="S11" s="1" t="s">
        <v>3</v>
      </c>
      <c r="T11" s="1" t="s">
        <v>53</v>
      </c>
      <c r="U11" s="1" t="s">
        <v>4</v>
      </c>
      <c r="V11" s="1" t="s">
        <v>1</v>
      </c>
      <c r="W11" s="1" t="s">
        <v>7</v>
      </c>
      <c r="X11" s="1" t="s">
        <v>7</v>
      </c>
      <c r="Y11" s="1" t="s">
        <v>1</v>
      </c>
      <c r="Z11" s="1" t="s">
        <v>53</v>
      </c>
      <c r="AA11" s="1" t="s">
        <v>53</v>
      </c>
      <c r="AB11" s="1" t="s">
        <v>53</v>
      </c>
      <c r="AC11" s="1" t="s">
        <v>53</v>
      </c>
      <c r="AD11" s="1" t="s">
        <v>1</v>
      </c>
      <c r="AE11" s="1" t="s">
        <v>1</v>
      </c>
      <c r="AF11" s="1" t="s">
        <v>18</v>
      </c>
      <c r="AM11" s="1" t="s">
        <v>4</v>
      </c>
      <c r="AN11" s="1" t="s">
        <v>3</v>
      </c>
      <c r="AO11" s="1" t="s">
        <v>1</v>
      </c>
      <c r="AP11" s="1" t="s">
        <v>2</v>
      </c>
      <c r="AQ11" s="1" t="s">
        <v>1</v>
      </c>
      <c r="AR11" s="1" t="s">
        <v>3</v>
      </c>
      <c r="AS11" s="1" t="s">
        <v>7</v>
      </c>
      <c r="AT11" s="1" t="s">
        <v>1</v>
      </c>
      <c r="AU11" s="1" t="s">
        <v>1</v>
      </c>
      <c r="AV11" s="1" t="s">
        <v>2</v>
      </c>
      <c r="AW11" s="1" t="s">
        <v>2</v>
      </c>
      <c r="AX11" s="1" t="s">
        <v>2</v>
      </c>
      <c r="AY11" s="1" t="s">
        <v>2</v>
      </c>
      <c r="AZ11" s="1" t="s">
        <v>3</v>
      </c>
      <c r="BA11" s="1" t="s">
        <v>1</v>
      </c>
      <c r="BB11" s="1" t="s">
        <v>3</v>
      </c>
      <c r="BC11" s="1" t="s">
        <v>1</v>
      </c>
      <c r="BD11" s="1" t="s">
        <v>2</v>
      </c>
      <c r="BE11" s="1" t="s">
        <v>3</v>
      </c>
      <c r="BF11" s="1" t="s">
        <v>1</v>
      </c>
      <c r="BG11" s="1" t="s">
        <v>1</v>
      </c>
      <c r="BH11" s="1" t="s">
        <v>3</v>
      </c>
      <c r="BI11" s="1" t="s">
        <v>4</v>
      </c>
      <c r="BJ11" s="1" t="s">
        <v>3</v>
      </c>
      <c r="BK11" s="1" t="s">
        <v>3</v>
      </c>
      <c r="BL11" s="1" t="s">
        <v>1</v>
      </c>
      <c r="BM11" s="1" t="s">
        <v>7</v>
      </c>
      <c r="BN11" s="1" t="s">
        <v>7</v>
      </c>
      <c r="BO11" s="1" t="s">
        <v>3</v>
      </c>
      <c r="BP11" s="1" t="s">
        <v>3</v>
      </c>
      <c r="BQ11" s="1" t="s">
        <v>3</v>
      </c>
      <c r="BR11" s="1" t="s">
        <v>1</v>
      </c>
      <c r="BS11" s="1" t="s">
        <v>4</v>
      </c>
      <c r="BT11" s="1" t="s">
        <v>18</v>
      </c>
      <c r="BU11" s="1" t="s">
        <v>18</v>
      </c>
      <c r="BV11" s="1" t="s">
        <v>4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4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4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FJ11" s="1" t="s">
        <v>3</v>
      </c>
      <c r="FK11" s="1" t="s">
        <v>3</v>
      </c>
      <c r="FL11" s="1" t="s">
        <v>3</v>
      </c>
      <c r="FM11" s="1" t="s">
        <v>3</v>
      </c>
      <c r="FN11" s="1" t="s">
        <v>3</v>
      </c>
      <c r="FO11" s="1" t="s">
        <v>3</v>
      </c>
      <c r="FP11" s="1" t="s">
        <v>7</v>
      </c>
      <c r="FQ11" s="1" t="s">
        <v>3</v>
      </c>
      <c r="FR11" s="1" t="s">
        <v>3</v>
      </c>
      <c r="FS11" s="1" t="s">
        <v>2</v>
      </c>
      <c r="FT11" s="1" t="s">
        <v>3</v>
      </c>
      <c r="FU11" s="1" t="s">
        <v>7</v>
      </c>
      <c r="FV11" s="1" t="s">
        <v>7</v>
      </c>
      <c r="FW11" s="1" t="s">
        <v>3</v>
      </c>
      <c r="FX11" s="1" t="s">
        <v>3</v>
      </c>
      <c r="FY11" s="1" t="s">
        <v>3</v>
      </c>
      <c r="FZ11" s="1" t="s">
        <v>1</v>
      </c>
      <c r="GA11" s="1" t="s">
        <v>3</v>
      </c>
      <c r="GB11" s="1" t="s">
        <v>1</v>
      </c>
      <c r="GC11" s="1" t="s">
        <v>7</v>
      </c>
      <c r="GD11" s="1" t="s">
        <v>7</v>
      </c>
      <c r="GE11" s="1" t="s">
        <v>3</v>
      </c>
      <c r="GF11" s="1" t="s">
        <v>3</v>
      </c>
      <c r="GG11" s="1" t="s">
        <v>3</v>
      </c>
      <c r="GH11" s="1" t="s">
        <v>1</v>
      </c>
      <c r="GI11" s="1" t="s">
        <v>3</v>
      </c>
      <c r="GJ11" s="1" t="s">
        <v>3</v>
      </c>
      <c r="GK11" s="1" t="s">
        <v>18</v>
      </c>
      <c r="GP11" s="1" t="s">
        <v>4</v>
      </c>
      <c r="GQ11" s="1" t="s">
        <v>1</v>
      </c>
      <c r="GR11" s="1" t="s">
        <v>3</v>
      </c>
      <c r="GS11" s="1" t="s">
        <v>1</v>
      </c>
      <c r="GT11" s="1" t="s">
        <v>1</v>
      </c>
      <c r="GU11" s="1" t="s">
        <v>1</v>
      </c>
      <c r="GV11" s="1" t="s">
        <v>3</v>
      </c>
      <c r="GW11" s="1" t="s">
        <v>18</v>
      </c>
      <c r="HT11" s="1" t="s">
        <v>4</v>
      </c>
      <c r="HU11" s="1" t="s">
        <v>2</v>
      </c>
      <c r="HV11" s="1" t="s">
        <v>2</v>
      </c>
      <c r="HW11" s="1" t="s">
        <v>2</v>
      </c>
      <c r="HX11" s="1" t="s">
        <v>3</v>
      </c>
      <c r="HY11" s="1" t="s">
        <v>3</v>
      </c>
      <c r="HZ11" s="1" t="s">
        <v>53</v>
      </c>
      <c r="IA11" s="1" t="s">
        <v>3</v>
      </c>
      <c r="IB11" s="1" t="s">
        <v>7</v>
      </c>
      <c r="IC11" s="1" t="s">
        <v>4</v>
      </c>
      <c r="ID11" s="1" t="s">
        <v>1</v>
      </c>
      <c r="IE11" s="1" t="s">
        <v>1</v>
      </c>
      <c r="IF11" s="1" t="s">
        <v>2</v>
      </c>
      <c r="IG11" s="1" t="s">
        <v>4</v>
      </c>
      <c r="IH11" s="1" t="s">
        <v>18</v>
      </c>
      <c r="II11" s="1" t="s">
        <v>4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5</v>
      </c>
      <c r="IP11" s="1" t="s">
        <v>5</v>
      </c>
      <c r="IQ11" s="1" t="s">
        <v>5</v>
      </c>
      <c r="IR11" s="1" t="s">
        <v>5</v>
      </c>
      <c r="IS11" s="1" t="s">
        <v>5</v>
      </c>
      <c r="IT11" s="1" t="s">
        <v>9</v>
      </c>
      <c r="IU11" s="1" t="s">
        <v>8</v>
      </c>
      <c r="IV11" s="1" t="s">
        <v>8</v>
      </c>
      <c r="IW11" s="1" t="s">
        <v>8</v>
      </c>
      <c r="IX11" s="1" t="s">
        <v>8</v>
      </c>
      <c r="IY11" s="1" t="s">
        <v>4</v>
      </c>
      <c r="IZ11" s="1" t="s">
        <v>52</v>
      </c>
      <c r="JA11" s="1" t="s">
        <v>52</v>
      </c>
      <c r="JB11" s="1" t="s">
        <v>52</v>
      </c>
      <c r="JC11" s="1" t="s">
        <v>52</v>
      </c>
      <c r="JD11" s="1" t="s">
        <v>52</v>
      </c>
      <c r="JE11" s="1" t="s">
        <v>52</v>
      </c>
      <c r="JF11" s="1" t="s">
        <v>52</v>
      </c>
      <c r="JG11" s="1" t="s">
        <v>7</v>
      </c>
      <c r="JH11" s="1" t="s">
        <v>7</v>
      </c>
      <c r="JI11" s="1" t="s">
        <v>54</v>
      </c>
      <c r="JJ11" s="1" t="s">
        <v>54</v>
      </c>
      <c r="JK11" s="1" t="s">
        <v>1</v>
      </c>
      <c r="JL11" s="1" t="s">
        <v>2</v>
      </c>
      <c r="JM11" s="1" t="s">
        <v>2</v>
      </c>
      <c r="JN11" s="1" t="s">
        <v>54</v>
      </c>
      <c r="JO11" s="1" t="s">
        <v>2</v>
      </c>
      <c r="JP11" s="1" t="s">
        <v>2</v>
      </c>
      <c r="JQ11" s="1" t="s">
        <v>18</v>
      </c>
      <c r="JV11" s="1" t="s">
        <v>18</v>
      </c>
      <c r="KA11" s="1" t="s">
        <v>18</v>
      </c>
      <c r="KF11" s="1" t="s">
        <v>3</v>
      </c>
      <c r="KG11" s="1" t="s">
        <v>2</v>
      </c>
      <c r="KH11" s="1" t="s">
        <v>3</v>
      </c>
      <c r="KI11" s="1" t="s">
        <v>2</v>
      </c>
      <c r="KJ11" s="1" t="s">
        <v>3</v>
      </c>
      <c r="KK11" s="1" t="s">
        <v>3</v>
      </c>
      <c r="KL11" s="1" t="s">
        <v>4</v>
      </c>
      <c r="KM11" s="1" t="s">
        <v>1</v>
      </c>
      <c r="KN11" s="1" t="s">
        <v>1</v>
      </c>
      <c r="KO11" s="1" t="s">
        <v>1</v>
      </c>
      <c r="KP11" s="1" t="s">
        <v>18</v>
      </c>
    </row>
    <row r="12" spans="1:306" ht="25.5" x14ac:dyDescent="0.2">
      <c r="A12" s="1" t="s">
        <v>0</v>
      </c>
      <c r="B12" s="1" t="s">
        <v>12</v>
      </c>
      <c r="C12" s="1" t="s">
        <v>55</v>
      </c>
      <c r="D12" s="1" t="s">
        <v>54</v>
      </c>
      <c r="E12" s="1" t="s">
        <v>54</v>
      </c>
      <c r="F12" s="1" t="s">
        <v>54</v>
      </c>
      <c r="G12" s="1" t="s">
        <v>2</v>
      </c>
      <c r="H12" s="1" t="s">
        <v>2</v>
      </c>
      <c r="I12" s="1" t="s">
        <v>4</v>
      </c>
      <c r="J12" s="1" t="s">
        <v>2</v>
      </c>
      <c r="K12" s="1" t="s">
        <v>3</v>
      </c>
      <c r="L12" s="1" t="s">
        <v>3</v>
      </c>
      <c r="M12" s="1" t="s">
        <v>53</v>
      </c>
      <c r="N12" s="1" t="s">
        <v>2</v>
      </c>
      <c r="O12" s="1" t="s">
        <v>53</v>
      </c>
      <c r="P12" s="1" t="s">
        <v>1</v>
      </c>
      <c r="Q12" s="1" t="s">
        <v>1</v>
      </c>
      <c r="R12" s="1" t="s">
        <v>53</v>
      </c>
      <c r="S12" s="1" t="s">
        <v>3</v>
      </c>
      <c r="T12" s="1" t="s">
        <v>1</v>
      </c>
      <c r="U12" s="1" t="s">
        <v>18</v>
      </c>
      <c r="AF12" s="1" t="s">
        <v>18</v>
      </c>
      <c r="AM12" s="1" t="s">
        <v>18</v>
      </c>
      <c r="BI12" s="1" t="s">
        <v>4</v>
      </c>
      <c r="BJ12" s="1" t="s">
        <v>3</v>
      </c>
      <c r="BK12" s="1" t="s">
        <v>1</v>
      </c>
      <c r="BL12" s="1" t="s">
        <v>2</v>
      </c>
      <c r="BM12" s="1" t="s">
        <v>3</v>
      </c>
      <c r="BN12" s="1" t="s">
        <v>1</v>
      </c>
      <c r="BO12" s="1" t="s">
        <v>3</v>
      </c>
      <c r="BP12" s="1" t="s">
        <v>3</v>
      </c>
      <c r="BQ12" s="1" t="s">
        <v>1</v>
      </c>
      <c r="BR12" s="1" t="s">
        <v>1</v>
      </c>
      <c r="BS12" s="1" t="s">
        <v>4</v>
      </c>
      <c r="BT12" s="1" t="s">
        <v>18</v>
      </c>
      <c r="BU12" s="1" t="s">
        <v>18</v>
      </c>
      <c r="BV12" s="1" t="s">
        <v>4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4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3</v>
      </c>
      <c r="FL12" s="1" t="s">
        <v>3</v>
      </c>
      <c r="FM12" s="1" t="s">
        <v>1</v>
      </c>
      <c r="FN12" s="1" t="s">
        <v>1</v>
      </c>
      <c r="FO12" s="1" t="s">
        <v>3</v>
      </c>
      <c r="FP12" s="1" t="s">
        <v>3</v>
      </c>
      <c r="FQ12" s="1" t="s">
        <v>3</v>
      </c>
      <c r="FR12" s="1" t="s">
        <v>3</v>
      </c>
      <c r="FS12" s="1" t="s">
        <v>2</v>
      </c>
      <c r="FT12" s="1" t="s">
        <v>1</v>
      </c>
      <c r="FU12" s="1" t="s">
        <v>3</v>
      </c>
      <c r="FV12" s="1" t="s">
        <v>3</v>
      </c>
      <c r="FW12" s="1" t="s">
        <v>53</v>
      </c>
      <c r="FX12" s="1" t="s">
        <v>3</v>
      </c>
      <c r="FY12" s="1" t="s">
        <v>53</v>
      </c>
      <c r="FZ12" s="1" t="s">
        <v>7</v>
      </c>
      <c r="GA12" s="1" t="s">
        <v>7</v>
      </c>
      <c r="GB12" s="1" t="s">
        <v>7</v>
      </c>
      <c r="GC12" s="1" t="s">
        <v>7</v>
      </c>
      <c r="GD12" s="1" t="s">
        <v>7</v>
      </c>
      <c r="GE12" s="1" t="s">
        <v>7</v>
      </c>
      <c r="GF12" s="1" t="s">
        <v>3</v>
      </c>
      <c r="GG12" s="1" t="s">
        <v>3</v>
      </c>
      <c r="GH12" s="1" t="s">
        <v>2</v>
      </c>
      <c r="GI12" s="1" t="s">
        <v>3</v>
      </c>
      <c r="GJ12" s="1" t="s">
        <v>3</v>
      </c>
      <c r="GK12" s="1" t="s">
        <v>18</v>
      </c>
      <c r="GP12" s="1" t="s">
        <v>18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18</v>
      </c>
      <c r="II12" s="1" t="s">
        <v>18</v>
      </c>
      <c r="IJ12" s="1" t="s">
        <v>4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8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8</v>
      </c>
      <c r="IV12" s="1" t="s">
        <v>8</v>
      </c>
      <c r="IW12" s="1" t="s">
        <v>8</v>
      </c>
      <c r="IX12" s="1" t="s">
        <v>9</v>
      </c>
      <c r="IY12" s="1" t="s">
        <v>18</v>
      </c>
      <c r="JG12" s="1" t="s">
        <v>2</v>
      </c>
      <c r="JH12" s="1" t="s">
        <v>2</v>
      </c>
      <c r="JI12" s="1" t="s">
        <v>54</v>
      </c>
      <c r="JJ12" s="1" t="s">
        <v>54</v>
      </c>
      <c r="JK12" s="1" t="s">
        <v>54</v>
      </c>
      <c r="JL12" s="1" t="s">
        <v>54</v>
      </c>
      <c r="JM12" s="1" t="s">
        <v>54</v>
      </c>
      <c r="JN12" s="1" t="s">
        <v>54</v>
      </c>
      <c r="JO12" s="1" t="s">
        <v>54</v>
      </c>
      <c r="JP12" s="1" t="s">
        <v>54</v>
      </c>
      <c r="JQ12" s="1" t="s">
        <v>18</v>
      </c>
      <c r="JV12" s="1" t="s">
        <v>18</v>
      </c>
      <c r="KA12" s="1" t="s">
        <v>18</v>
      </c>
      <c r="KF12" s="1" t="s">
        <v>54</v>
      </c>
      <c r="KG12" s="1" t="s">
        <v>54</v>
      </c>
      <c r="KH12" s="1" t="s">
        <v>54</v>
      </c>
      <c r="KI12" s="1" t="s">
        <v>54</v>
      </c>
      <c r="KJ12" s="1" t="s">
        <v>54</v>
      </c>
      <c r="KK12" s="1" t="s">
        <v>54</v>
      </c>
      <c r="KL12" s="1" t="s">
        <v>4</v>
      </c>
      <c r="KM12" s="1" t="s">
        <v>52</v>
      </c>
      <c r="KN12" s="1" t="s">
        <v>52</v>
      </c>
      <c r="KO12" s="1" t="s">
        <v>52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55</v>
      </c>
      <c r="D13" s="1" t="s">
        <v>3</v>
      </c>
      <c r="E13" s="1" t="s">
        <v>3</v>
      </c>
      <c r="F13" s="1" t="s">
        <v>1</v>
      </c>
      <c r="G13" s="1" t="s">
        <v>54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4</v>
      </c>
      <c r="II13" s="1" t="s">
        <v>18</v>
      </c>
      <c r="IJ13" s="1" t="s">
        <v>18</v>
      </c>
      <c r="IK13" s="1" t="s">
        <v>18</v>
      </c>
      <c r="IL13" s="1" t="s">
        <v>4</v>
      </c>
      <c r="IM13" s="1" t="s">
        <v>18</v>
      </c>
      <c r="IN13" s="1" t="s">
        <v>18</v>
      </c>
      <c r="IO13" s="1" t="s">
        <v>9</v>
      </c>
      <c r="IP13" s="1" t="s">
        <v>9</v>
      </c>
      <c r="IQ13" s="1" t="s">
        <v>6</v>
      </c>
      <c r="IR13" s="1" t="s">
        <v>6</v>
      </c>
      <c r="IS13" s="1" t="s">
        <v>6</v>
      </c>
      <c r="IT13" s="1" t="s">
        <v>6</v>
      </c>
      <c r="IU13" s="1" t="s">
        <v>9</v>
      </c>
      <c r="IV13" s="1" t="s">
        <v>9</v>
      </c>
      <c r="IW13" s="1" t="s">
        <v>9</v>
      </c>
      <c r="IX13" s="1" t="s">
        <v>6</v>
      </c>
      <c r="IY13" s="1" t="s">
        <v>4</v>
      </c>
      <c r="IZ13" s="1" t="s">
        <v>3</v>
      </c>
      <c r="JA13" s="1" t="s">
        <v>7</v>
      </c>
      <c r="JB13" s="1" t="s">
        <v>53</v>
      </c>
      <c r="JC13" s="1" t="s">
        <v>3</v>
      </c>
      <c r="JD13" s="1" t="s">
        <v>53</v>
      </c>
      <c r="JE13" s="1" t="s">
        <v>53</v>
      </c>
      <c r="JF13" s="1" t="s">
        <v>53</v>
      </c>
      <c r="JG13" s="1" t="s">
        <v>54</v>
      </c>
      <c r="JH13" s="1" t="s">
        <v>54</v>
      </c>
      <c r="JI13" s="1" t="s">
        <v>54</v>
      </c>
      <c r="JJ13" s="1" t="s">
        <v>54</v>
      </c>
      <c r="JK13" s="1" t="s">
        <v>3</v>
      </c>
      <c r="JL13" s="1" t="s">
        <v>7</v>
      </c>
      <c r="JM13" s="1" t="s">
        <v>54</v>
      </c>
      <c r="JN13" s="1" t="s">
        <v>54</v>
      </c>
      <c r="JO13" s="1" t="s">
        <v>7</v>
      </c>
      <c r="JP13" s="1" t="s">
        <v>7</v>
      </c>
      <c r="JQ13" s="1" t="s">
        <v>18</v>
      </c>
      <c r="JV13" s="1" t="s">
        <v>18</v>
      </c>
      <c r="KA13" s="1" t="s">
        <v>4</v>
      </c>
      <c r="KB13" s="1" t="s">
        <v>7</v>
      </c>
      <c r="KC13" s="1" t="s">
        <v>7</v>
      </c>
      <c r="KD13" s="1" t="s">
        <v>7</v>
      </c>
      <c r="KE13" s="1" t="s">
        <v>3</v>
      </c>
      <c r="KF13" s="1" t="s">
        <v>7</v>
      </c>
      <c r="KG13" s="1" t="s">
        <v>54</v>
      </c>
      <c r="KH13" s="1" t="s">
        <v>7</v>
      </c>
      <c r="KI13" s="1" t="s">
        <v>7</v>
      </c>
      <c r="KJ13" s="1" t="s">
        <v>7</v>
      </c>
      <c r="KK13" s="1" t="s">
        <v>7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55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54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4</v>
      </c>
      <c r="GL14" s="1" t="s">
        <v>3</v>
      </c>
      <c r="GM14" s="1" t="s">
        <v>1</v>
      </c>
      <c r="GN14" s="1" t="s">
        <v>2</v>
      </c>
      <c r="GO14" s="1" t="s">
        <v>1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18</v>
      </c>
      <c r="IH14" s="1" t="s">
        <v>18</v>
      </c>
      <c r="II14" s="1" t="s">
        <v>18</v>
      </c>
      <c r="IJ14" s="1" t="s">
        <v>4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9</v>
      </c>
      <c r="IP14" s="1" t="s">
        <v>6</v>
      </c>
      <c r="IQ14" s="1" t="s">
        <v>9</v>
      </c>
      <c r="IR14" s="1" t="s">
        <v>9</v>
      </c>
      <c r="IS14" s="1" t="s">
        <v>6</v>
      </c>
      <c r="IT14" s="1" t="s">
        <v>9</v>
      </c>
      <c r="IU14" s="1" t="s">
        <v>5</v>
      </c>
      <c r="IV14" s="1" t="s">
        <v>5</v>
      </c>
      <c r="IW14" s="1" t="s">
        <v>5</v>
      </c>
      <c r="IX14" s="1" t="s">
        <v>8</v>
      </c>
      <c r="IY14" s="1" t="s">
        <v>18</v>
      </c>
      <c r="JG14" s="1" t="s">
        <v>1</v>
      </c>
      <c r="JH14" s="1" t="s">
        <v>1</v>
      </c>
      <c r="JI14" s="1" t="s">
        <v>54</v>
      </c>
      <c r="JJ14" s="1" t="s">
        <v>54</v>
      </c>
      <c r="JK14" s="1" t="s">
        <v>7</v>
      </c>
      <c r="JL14" s="1" t="s">
        <v>3</v>
      </c>
      <c r="JM14" s="1" t="s">
        <v>54</v>
      </c>
      <c r="JN14" s="1" t="s">
        <v>54</v>
      </c>
      <c r="JO14" s="1" t="s">
        <v>54</v>
      </c>
      <c r="JP14" s="1" t="s">
        <v>54</v>
      </c>
      <c r="JQ14" s="1" t="s">
        <v>18</v>
      </c>
      <c r="JV14" s="1" t="s">
        <v>18</v>
      </c>
      <c r="KA14" s="1" t="s">
        <v>18</v>
      </c>
      <c r="KF14" s="1" t="s">
        <v>54</v>
      </c>
      <c r="KG14" s="1" t="s">
        <v>54</v>
      </c>
      <c r="KH14" s="1" t="s">
        <v>54</v>
      </c>
      <c r="KI14" s="1" t="s">
        <v>54</v>
      </c>
      <c r="KJ14" s="1" t="s">
        <v>54</v>
      </c>
      <c r="KK14" s="1" t="s">
        <v>54</v>
      </c>
      <c r="KL14" s="1" t="s">
        <v>18</v>
      </c>
      <c r="KP14" s="1" t="s">
        <v>18</v>
      </c>
    </row>
    <row r="15" spans="1:306" ht="25.5" x14ac:dyDescent="0.2">
      <c r="A15" s="1" t="s">
        <v>0</v>
      </c>
      <c r="B15" s="1" t="s">
        <v>12</v>
      </c>
      <c r="C15" s="1" t="s">
        <v>55</v>
      </c>
      <c r="D15" s="1" t="s">
        <v>3</v>
      </c>
      <c r="E15" s="1" t="s">
        <v>3</v>
      </c>
      <c r="F15" s="1" t="s">
        <v>3</v>
      </c>
      <c r="G15" s="1" t="s">
        <v>3</v>
      </c>
      <c r="H15" s="1" t="s">
        <v>3</v>
      </c>
      <c r="I15" s="1" t="s">
        <v>4</v>
      </c>
      <c r="J15" s="1" t="s">
        <v>7</v>
      </c>
      <c r="K15" s="1" t="s">
        <v>3</v>
      </c>
      <c r="L15" s="1" t="s">
        <v>3</v>
      </c>
      <c r="M15" s="1" t="s">
        <v>3</v>
      </c>
      <c r="N15" s="1" t="s">
        <v>3</v>
      </c>
      <c r="O15" s="1" t="s">
        <v>3</v>
      </c>
      <c r="P15" s="1" t="s">
        <v>3</v>
      </c>
      <c r="Q15" s="1" t="s">
        <v>3</v>
      </c>
      <c r="R15" s="1" t="s">
        <v>3</v>
      </c>
      <c r="S15" s="1" t="s">
        <v>3</v>
      </c>
      <c r="T15" s="1" t="s">
        <v>1</v>
      </c>
      <c r="U15" s="1" t="s">
        <v>18</v>
      </c>
      <c r="AF15" s="1" t="s">
        <v>18</v>
      </c>
      <c r="AM15" s="1" t="s">
        <v>4</v>
      </c>
      <c r="AN15" s="1" t="s">
        <v>7</v>
      </c>
      <c r="AO15" s="1" t="s">
        <v>7</v>
      </c>
      <c r="AP15" s="1" t="s">
        <v>3</v>
      </c>
      <c r="AQ15" s="1" t="s">
        <v>3</v>
      </c>
      <c r="AR15" s="1" t="s">
        <v>7</v>
      </c>
      <c r="AS15" s="1" t="s">
        <v>3</v>
      </c>
      <c r="AT15" s="1" t="s">
        <v>3</v>
      </c>
      <c r="AU15" s="1" t="s">
        <v>3</v>
      </c>
      <c r="AV15" s="1" t="s">
        <v>3</v>
      </c>
      <c r="AW15" s="1" t="s">
        <v>3</v>
      </c>
      <c r="AX15" s="1" t="s">
        <v>3</v>
      </c>
      <c r="AY15" s="1" t="s">
        <v>3</v>
      </c>
      <c r="AZ15" s="1" t="s">
        <v>7</v>
      </c>
      <c r="BA15" s="1" t="s">
        <v>7</v>
      </c>
      <c r="BB15" s="1" t="s">
        <v>7</v>
      </c>
      <c r="BC15" s="1" t="s">
        <v>1</v>
      </c>
      <c r="BD15" s="1" t="s">
        <v>1</v>
      </c>
      <c r="BE15" s="1" t="s">
        <v>1</v>
      </c>
      <c r="BF15" s="1" t="s">
        <v>3</v>
      </c>
      <c r="BG15" s="1" t="s">
        <v>3</v>
      </c>
      <c r="BH15" s="1" t="s">
        <v>3</v>
      </c>
      <c r="BI15" s="1" t="s">
        <v>18</v>
      </c>
      <c r="BS15" s="1" t="s">
        <v>4</v>
      </c>
      <c r="BT15" s="1" t="s">
        <v>18</v>
      </c>
      <c r="BU15" s="1" t="s">
        <v>18</v>
      </c>
      <c r="BV15" s="1" t="s">
        <v>18</v>
      </c>
      <c r="BW15" s="1" t="s">
        <v>4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4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FJ15" s="1" t="s">
        <v>3</v>
      </c>
      <c r="FK15" s="1" t="s">
        <v>7</v>
      </c>
      <c r="FL15" s="1" t="s">
        <v>7</v>
      </c>
      <c r="FM15" s="1" t="s">
        <v>3</v>
      </c>
      <c r="FN15" s="1" t="s">
        <v>3</v>
      </c>
      <c r="FO15" s="1" t="s">
        <v>3</v>
      </c>
      <c r="FP15" s="1" t="s">
        <v>7</v>
      </c>
      <c r="FQ15" s="1" t="s">
        <v>7</v>
      </c>
      <c r="FR15" s="1" t="s">
        <v>3</v>
      </c>
      <c r="FS15" s="1" t="s">
        <v>1</v>
      </c>
      <c r="FT15" s="1" t="s">
        <v>7</v>
      </c>
      <c r="FU15" s="1" t="s">
        <v>3</v>
      </c>
      <c r="FV15" s="1" t="s">
        <v>7</v>
      </c>
      <c r="FW15" s="1" t="s">
        <v>7</v>
      </c>
      <c r="FX15" s="1" t="s">
        <v>7</v>
      </c>
      <c r="FY15" s="1" t="s">
        <v>3</v>
      </c>
      <c r="FZ15" s="1" t="s">
        <v>7</v>
      </c>
      <c r="GA15" s="1" t="s">
        <v>7</v>
      </c>
      <c r="GB15" s="1" t="s">
        <v>7</v>
      </c>
      <c r="GC15" s="1" t="s">
        <v>7</v>
      </c>
      <c r="GD15" s="1" t="s">
        <v>7</v>
      </c>
      <c r="GE15" s="1" t="s">
        <v>3</v>
      </c>
      <c r="GF15" s="1" t="s">
        <v>7</v>
      </c>
      <c r="GG15" s="1" t="s">
        <v>7</v>
      </c>
      <c r="GH15" s="1" t="s">
        <v>53</v>
      </c>
      <c r="GI15" s="1" t="s">
        <v>7</v>
      </c>
      <c r="GJ15" s="1" t="s">
        <v>7</v>
      </c>
      <c r="GK15" s="1" t="s">
        <v>4</v>
      </c>
      <c r="GL15" s="1" t="s">
        <v>53</v>
      </c>
      <c r="GM15" s="1" t="s">
        <v>53</v>
      </c>
      <c r="GN15" s="1" t="s">
        <v>3</v>
      </c>
      <c r="GO15" s="1" t="s">
        <v>3</v>
      </c>
      <c r="GP15" s="1" t="s">
        <v>4</v>
      </c>
      <c r="GQ15" s="1" t="s">
        <v>3</v>
      </c>
      <c r="GR15" s="1" t="s">
        <v>3</v>
      </c>
      <c r="GS15" s="1" t="s">
        <v>1</v>
      </c>
      <c r="GT15" s="1" t="s">
        <v>1</v>
      </c>
      <c r="GU15" s="1" t="s">
        <v>3</v>
      </c>
      <c r="GV15" s="1" t="s">
        <v>3</v>
      </c>
      <c r="GW15" s="1" t="s">
        <v>18</v>
      </c>
      <c r="HT15" s="1" t="s">
        <v>4</v>
      </c>
      <c r="HU15" s="1" t="s">
        <v>3</v>
      </c>
      <c r="HV15" s="1" t="s">
        <v>3</v>
      </c>
      <c r="HW15" s="1" t="s">
        <v>3</v>
      </c>
      <c r="HX15" s="1" t="s">
        <v>3</v>
      </c>
      <c r="HY15" s="1" t="s">
        <v>2</v>
      </c>
      <c r="HZ15" s="1" t="s">
        <v>53</v>
      </c>
      <c r="IA15" s="1" t="s">
        <v>7</v>
      </c>
      <c r="IB15" s="1" t="s">
        <v>7</v>
      </c>
      <c r="IC15" s="1" t="s">
        <v>18</v>
      </c>
      <c r="IG15" s="1" t="s">
        <v>4</v>
      </c>
      <c r="IH15" s="1" t="s">
        <v>18</v>
      </c>
      <c r="II15" s="1" t="s">
        <v>4</v>
      </c>
      <c r="IJ15" s="1" t="s">
        <v>4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5</v>
      </c>
      <c r="IV15" s="1" t="s">
        <v>9</v>
      </c>
      <c r="IW15" s="1" t="s">
        <v>9</v>
      </c>
      <c r="IX15" s="1" t="s">
        <v>6</v>
      </c>
      <c r="IY15" s="1" t="s">
        <v>4</v>
      </c>
      <c r="IZ15" s="1" t="s">
        <v>7</v>
      </c>
      <c r="JA15" s="1" t="s">
        <v>7</v>
      </c>
      <c r="JB15" s="1" t="s">
        <v>7</v>
      </c>
      <c r="JC15" s="1" t="s">
        <v>1</v>
      </c>
      <c r="JD15" s="1" t="s">
        <v>7</v>
      </c>
      <c r="JE15" s="1" t="s">
        <v>7</v>
      </c>
      <c r="JF15" s="1" t="s">
        <v>7</v>
      </c>
      <c r="JG15" s="1" t="s">
        <v>3</v>
      </c>
      <c r="JH15" s="1" t="s">
        <v>3</v>
      </c>
      <c r="JI15" s="1" t="s">
        <v>7</v>
      </c>
      <c r="JJ15" s="1" t="s">
        <v>7</v>
      </c>
      <c r="JK15" s="1" t="s">
        <v>3</v>
      </c>
      <c r="JL15" s="1" t="s">
        <v>3</v>
      </c>
      <c r="JM15" s="1" t="s">
        <v>54</v>
      </c>
      <c r="JN15" s="1" t="s">
        <v>3</v>
      </c>
      <c r="JO15" s="1" t="s">
        <v>3</v>
      </c>
      <c r="JP15" s="1" t="s">
        <v>3</v>
      </c>
      <c r="JQ15" s="1" t="s">
        <v>18</v>
      </c>
      <c r="JV15" s="1" t="s">
        <v>18</v>
      </c>
      <c r="KA15" s="1" t="s">
        <v>18</v>
      </c>
      <c r="KF15" s="1" t="s">
        <v>54</v>
      </c>
      <c r="KG15" s="1" t="s">
        <v>54</v>
      </c>
      <c r="KH15" s="1" t="s">
        <v>7</v>
      </c>
      <c r="KI15" s="1" t="s">
        <v>7</v>
      </c>
      <c r="KJ15" s="1" t="s">
        <v>3</v>
      </c>
      <c r="KK15" s="1" t="s">
        <v>3</v>
      </c>
      <c r="KL15" s="1" t="s">
        <v>4</v>
      </c>
      <c r="KM15" s="1" t="s">
        <v>1</v>
      </c>
      <c r="KN15" s="1" t="s">
        <v>1</v>
      </c>
      <c r="KO15" s="1" t="s">
        <v>3</v>
      </c>
      <c r="KP15" s="1" t="s">
        <v>18</v>
      </c>
    </row>
    <row r="16" spans="1:306" ht="25.5" x14ac:dyDescent="0.2">
      <c r="A16" s="1" t="s">
        <v>0</v>
      </c>
      <c r="B16" s="1" t="s">
        <v>12</v>
      </c>
      <c r="C16" s="1" t="s">
        <v>55</v>
      </c>
      <c r="D16" s="1" t="s">
        <v>54</v>
      </c>
      <c r="E16" s="1" t="s">
        <v>54</v>
      </c>
      <c r="F16" s="1" t="s">
        <v>54</v>
      </c>
      <c r="G16" s="1" t="s">
        <v>54</v>
      </c>
      <c r="H16" s="1" t="s">
        <v>54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4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7</v>
      </c>
      <c r="FL16" s="1" t="s">
        <v>7</v>
      </c>
      <c r="FM16" s="1" t="s">
        <v>1</v>
      </c>
      <c r="FN16" s="1" t="s">
        <v>1</v>
      </c>
      <c r="FO16" s="1" t="s">
        <v>1</v>
      </c>
      <c r="FP16" s="1" t="s">
        <v>3</v>
      </c>
      <c r="FQ16" s="1" t="s">
        <v>1</v>
      </c>
      <c r="FR16" s="1" t="s">
        <v>3</v>
      </c>
      <c r="FS16" s="1" t="s">
        <v>2</v>
      </c>
      <c r="FT16" s="1" t="s">
        <v>1</v>
      </c>
      <c r="FU16" s="1" t="s">
        <v>3</v>
      </c>
      <c r="FV16" s="1" t="s">
        <v>3</v>
      </c>
      <c r="FW16" s="1" t="s">
        <v>3</v>
      </c>
      <c r="FX16" s="1" t="s">
        <v>3</v>
      </c>
      <c r="FY16" s="1" t="s">
        <v>3</v>
      </c>
      <c r="FZ16" s="1" t="s">
        <v>7</v>
      </c>
      <c r="GA16" s="1" t="s">
        <v>3</v>
      </c>
      <c r="GB16" s="1" t="s">
        <v>7</v>
      </c>
      <c r="GC16" s="1" t="s">
        <v>7</v>
      </c>
      <c r="GD16" s="1" t="s">
        <v>3</v>
      </c>
      <c r="GE16" s="1" t="s">
        <v>3</v>
      </c>
      <c r="GF16" s="1" t="s">
        <v>7</v>
      </c>
      <c r="GG16" s="1" t="s">
        <v>3</v>
      </c>
      <c r="GH16" s="1" t="s">
        <v>3</v>
      </c>
      <c r="GI16" s="1" t="s">
        <v>3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4</v>
      </c>
      <c r="HU16" s="1" t="s">
        <v>7</v>
      </c>
      <c r="HV16" s="1" t="s">
        <v>1</v>
      </c>
      <c r="HW16" s="1" t="s">
        <v>1</v>
      </c>
      <c r="HX16" s="1" t="s">
        <v>2</v>
      </c>
      <c r="HY16" s="1" t="s">
        <v>2</v>
      </c>
      <c r="HZ16" s="1" t="s">
        <v>2</v>
      </c>
      <c r="IA16" s="1" t="s">
        <v>1</v>
      </c>
      <c r="IB16" s="1" t="s">
        <v>7</v>
      </c>
      <c r="IC16" s="1" t="s">
        <v>18</v>
      </c>
      <c r="IG16" s="1" t="s">
        <v>4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6</v>
      </c>
      <c r="IP16" s="1" t="s">
        <v>6</v>
      </c>
      <c r="IQ16" s="1" t="s">
        <v>9</v>
      </c>
      <c r="IR16" s="1" t="s">
        <v>6</v>
      </c>
      <c r="IS16" s="1" t="s">
        <v>6</v>
      </c>
      <c r="IT16" s="1" t="s">
        <v>6</v>
      </c>
      <c r="IU16" s="1" t="s">
        <v>9</v>
      </c>
      <c r="IV16" s="1" t="s">
        <v>9</v>
      </c>
      <c r="IW16" s="1" t="s">
        <v>6</v>
      </c>
      <c r="IX16" s="1" t="s">
        <v>9</v>
      </c>
      <c r="IY16" s="1" t="s">
        <v>18</v>
      </c>
      <c r="JG16" s="1" t="s">
        <v>7</v>
      </c>
      <c r="JH16" s="1" t="s">
        <v>7</v>
      </c>
      <c r="JI16" s="1" t="s">
        <v>7</v>
      </c>
      <c r="JJ16" s="1" t="s">
        <v>54</v>
      </c>
      <c r="JK16" s="1" t="s">
        <v>1</v>
      </c>
      <c r="JL16" s="1" t="s">
        <v>1</v>
      </c>
      <c r="JM16" s="1" t="s">
        <v>1</v>
      </c>
      <c r="JN16" s="1" t="s">
        <v>52</v>
      </c>
      <c r="JO16" s="1" t="s">
        <v>54</v>
      </c>
      <c r="JP16" s="1" t="s">
        <v>54</v>
      </c>
      <c r="JQ16" s="1" t="s">
        <v>18</v>
      </c>
      <c r="JV16" s="1" t="s">
        <v>18</v>
      </c>
      <c r="KA16" s="1" t="s">
        <v>18</v>
      </c>
      <c r="KF16" s="1" t="s">
        <v>1</v>
      </c>
      <c r="KG16" s="1" t="s">
        <v>54</v>
      </c>
      <c r="KH16" s="1" t="s">
        <v>1</v>
      </c>
      <c r="KI16" s="1" t="s">
        <v>1</v>
      </c>
      <c r="KJ16" s="1" t="s">
        <v>3</v>
      </c>
      <c r="KK16" s="1" t="s">
        <v>3</v>
      </c>
      <c r="KL16" s="1" t="s">
        <v>4</v>
      </c>
      <c r="KM16" s="1" t="s">
        <v>3</v>
      </c>
      <c r="KN16" s="1" t="s">
        <v>7</v>
      </c>
      <c r="KO16" s="1" t="s">
        <v>1</v>
      </c>
      <c r="KP16" s="1" t="s">
        <v>18</v>
      </c>
    </row>
    <row r="17" spans="1:306" ht="25.5" x14ac:dyDescent="0.2">
      <c r="A17" s="1" t="s">
        <v>0</v>
      </c>
      <c r="B17" s="1" t="s">
        <v>12</v>
      </c>
      <c r="C17" s="1" t="s">
        <v>55</v>
      </c>
      <c r="D17" s="1" t="s">
        <v>54</v>
      </c>
      <c r="E17" s="1" t="s">
        <v>54</v>
      </c>
      <c r="F17" s="1" t="s">
        <v>54</v>
      </c>
      <c r="G17" s="1" t="s">
        <v>54</v>
      </c>
      <c r="H17" s="1" t="s">
        <v>54</v>
      </c>
      <c r="I17" s="1" t="s">
        <v>18</v>
      </c>
      <c r="U17" s="1" t="s">
        <v>18</v>
      </c>
      <c r="AF17" s="1" t="s">
        <v>18</v>
      </c>
      <c r="AM17" s="1" t="s">
        <v>4</v>
      </c>
      <c r="AN17" s="1" t="s">
        <v>3</v>
      </c>
      <c r="AO17" s="1" t="s">
        <v>2</v>
      </c>
      <c r="AP17" s="1" t="s">
        <v>1</v>
      </c>
      <c r="AQ17" s="1" t="s">
        <v>2</v>
      </c>
      <c r="AR17" s="1" t="s">
        <v>1</v>
      </c>
      <c r="AS17" s="1" t="s">
        <v>7</v>
      </c>
      <c r="AT17" s="1" t="s">
        <v>3</v>
      </c>
      <c r="AU17" s="1" t="s">
        <v>52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53</v>
      </c>
      <c r="BA17" s="1" t="s">
        <v>2</v>
      </c>
      <c r="BB17" s="1" t="s">
        <v>2</v>
      </c>
      <c r="BC17" s="1" t="s">
        <v>53</v>
      </c>
      <c r="BD17" s="1" t="s">
        <v>53</v>
      </c>
      <c r="BE17" s="1" t="s">
        <v>53</v>
      </c>
      <c r="BF17" s="1" t="s">
        <v>53</v>
      </c>
      <c r="BG17" s="1" t="s">
        <v>53</v>
      </c>
      <c r="BH17" s="1" t="s">
        <v>53</v>
      </c>
      <c r="BI17" s="1" t="s">
        <v>18</v>
      </c>
      <c r="BS17" s="1" t="s">
        <v>4</v>
      </c>
      <c r="BT17" s="1" t="s">
        <v>4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4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FJ17" s="1" t="s">
        <v>7</v>
      </c>
      <c r="FK17" s="1" t="s">
        <v>3</v>
      </c>
      <c r="FL17" s="1" t="s">
        <v>3</v>
      </c>
      <c r="FM17" s="1" t="s">
        <v>3</v>
      </c>
      <c r="FN17" s="1" t="s">
        <v>53</v>
      </c>
      <c r="FO17" s="1" t="s">
        <v>7</v>
      </c>
      <c r="FP17" s="1" t="s">
        <v>7</v>
      </c>
      <c r="FQ17" s="1" t="s">
        <v>53</v>
      </c>
      <c r="FR17" s="1" t="s">
        <v>7</v>
      </c>
      <c r="FS17" s="1" t="s">
        <v>53</v>
      </c>
      <c r="FT17" s="1" t="s">
        <v>7</v>
      </c>
      <c r="FU17" s="1" t="s">
        <v>7</v>
      </c>
      <c r="FV17" s="1" t="s">
        <v>7</v>
      </c>
      <c r="FW17" s="1" t="s">
        <v>1</v>
      </c>
      <c r="FX17" s="1" t="s">
        <v>7</v>
      </c>
      <c r="FY17" s="1" t="s">
        <v>1</v>
      </c>
      <c r="FZ17" s="1" t="s">
        <v>3</v>
      </c>
      <c r="GA17" s="1" t="s">
        <v>3</v>
      </c>
      <c r="GB17" s="1" t="s">
        <v>3</v>
      </c>
      <c r="GC17" s="1" t="s">
        <v>7</v>
      </c>
      <c r="GD17" s="1" t="s">
        <v>7</v>
      </c>
      <c r="GE17" s="1" t="s">
        <v>1</v>
      </c>
      <c r="GF17" s="1" t="s">
        <v>53</v>
      </c>
      <c r="GG17" s="1" t="s">
        <v>53</v>
      </c>
      <c r="GH17" s="1" t="s">
        <v>53</v>
      </c>
      <c r="GI17" s="1" t="s">
        <v>53</v>
      </c>
      <c r="GJ17" s="1" t="s">
        <v>53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4</v>
      </c>
      <c r="IJ17" s="1" t="s">
        <v>4</v>
      </c>
      <c r="IK17" s="1" t="s">
        <v>18</v>
      </c>
      <c r="IL17" s="1" t="s">
        <v>4</v>
      </c>
      <c r="IM17" s="1" t="s">
        <v>18</v>
      </c>
      <c r="IN17" s="1" t="s">
        <v>18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10</v>
      </c>
      <c r="IU17" s="1" t="s">
        <v>10</v>
      </c>
      <c r="IV17" s="1" t="s">
        <v>5</v>
      </c>
      <c r="IW17" s="1" t="s">
        <v>5</v>
      </c>
      <c r="IX17" s="1" t="s">
        <v>9</v>
      </c>
      <c r="IY17" s="1" t="s">
        <v>18</v>
      </c>
      <c r="JG17" s="1" t="s">
        <v>1</v>
      </c>
      <c r="JH17" s="1" t="s">
        <v>1</v>
      </c>
      <c r="JI17" s="1" t="s">
        <v>7</v>
      </c>
      <c r="JJ17" s="1" t="s">
        <v>7</v>
      </c>
      <c r="JK17" s="1" t="s">
        <v>54</v>
      </c>
      <c r="JL17" s="1" t="s">
        <v>54</v>
      </c>
      <c r="JM17" s="1" t="s">
        <v>54</v>
      </c>
      <c r="JN17" s="1" t="s">
        <v>54</v>
      </c>
      <c r="JO17" s="1" t="s">
        <v>2</v>
      </c>
      <c r="JP17" s="1" t="s">
        <v>2</v>
      </c>
      <c r="JQ17" s="1" t="s">
        <v>18</v>
      </c>
      <c r="JV17" s="1" t="s">
        <v>18</v>
      </c>
      <c r="KA17" s="1" t="s">
        <v>18</v>
      </c>
      <c r="KF17" s="1" t="s">
        <v>3</v>
      </c>
      <c r="KG17" s="1" t="s">
        <v>54</v>
      </c>
      <c r="KH17" s="1" t="s">
        <v>7</v>
      </c>
      <c r="KI17" s="1" t="s">
        <v>52</v>
      </c>
      <c r="KJ17" s="1" t="s">
        <v>7</v>
      </c>
      <c r="KK17" s="1" t="s">
        <v>7</v>
      </c>
      <c r="KL17" s="1" t="s">
        <v>4</v>
      </c>
      <c r="KM17" s="1" t="s">
        <v>2</v>
      </c>
      <c r="KN17" s="1" t="s">
        <v>2</v>
      </c>
      <c r="KO17" s="1" t="s">
        <v>3</v>
      </c>
      <c r="KP17" s="1" t="s">
        <v>18</v>
      </c>
    </row>
    <row r="18" spans="1:306" ht="25.5" x14ac:dyDescent="0.2">
      <c r="A18" s="1" t="s">
        <v>0</v>
      </c>
      <c r="B18" s="1" t="s">
        <v>12</v>
      </c>
      <c r="C18" s="1" t="s">
        <v>55</v>
      </c>
      <c r="D18" s="1" t="s">
        <v>7</v>
      </c>
      <c r="E18" s="1" t="s">
        <v>7</v>
      </c>
      <c r="F18" s="1" t="s">
        <v>54</v>
      </c>
      <c r="G18" s="1" t="s">
        <v>3</v>
      </c>
      <c r="H18" s="1" t="s">
        <v>3</v>
      </c>
      <c r="I18" s="1" t="s">
        <v>4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3</v>
      </c>
      <c r="P18" s="1" t="s">
        <v>7</v>
      </c>
      <c r="Q18" s="1" t="s">
        <v>7</v>
      </c>
      <c r="R18" s="1" t="s">
        <v>53</v>
      </c>
      <c r="S18" s="1" t="s">
        <v>7</v>
      </c>
      <c r="T18" s="1" t="s">
        <v>3</v>
      </c>
      <c r="U18" s="1" t="s">
        <v>4</v>
      </c>
      <c r="V18" s="1" t="s">
        <v>7</v>
      </c>
      <c r="W18" s="1" t="s">
        <v>7</v>
      </c>
      <c r="X18" s="1" t="s">
        <v>7</v>
      </c>
      <c r="Y18" s="1" t="s">
        <v>3</v>
      </c>
      <c r="Z18" s="1" t="s">
        <v>3</v>
      </c>
      <c r="AA18" s="1" t="s">
        <v>7</v>
      </c>
      <c r="AB18" s="1" t="s">
        <v>3</v>
      </c>
      <c r="AC18" s="1" t="s">
        <v>7</v>
      </c>
      <c r="AD18" s="1" t="s">
        <v>7</v>
      </c>
      <c r="AE18" s="1" t="s">
        <v>3</v>
      </c>
      <c r="AF18" s="1" t="s">
        <v>18</v>
      </c>
      <c r="AM18" s="1" t="s">
        <v>4</v>
      </c>
      <c r="AN18" s="1" t="s">
        <v>7</v>
      </c>
      <c r="AO18" s="1" t="s">
        <v>3</v>
      </c>
      <c r="AP18" s="1" t="s">
        <v>3</v>
      </c>
      <c r="AQ18" s="1" t="s">
        <v>3</v>
      </c>
      <c r="AR18" s="1" t="s">
        <v>3</v>
      </c>
      <c r="AS18" s="1" t="s">
        <v>7</v>
      </c>
      <c r="AT18" s="1" t="s">
        <v>3</v>
      </c>
      <c r="AU18" s="1" t="s">
        <v>53</v>
      </c>
      <c r="AV18" s="1" t="s">
        <v>3</v>
      </c>
      <c r="AW18" s="1" t="s">
        <v>53</v>
      </c>
      <c r="AX18" s="1" t="s">
        <v>3</v>
      </c>
      <c r="AY18" s="1" t="s">
        <v>7</v>
      </c>
      <c r="AZ18" s="1" t="s">
        <v>7</v>
      </c>
      <c r="BA18" s="1" t="s">
        <v>7</v>
      </c>
      <c r="BB18" s="1" t="s">
        <v>7</v>
      </c>
      <c r="BC18" s="1" t="s">
        <v>7</v>
      </c>
      <c r="BD18" s="1" t="s">
        <v>7</v>
      </c>
      <c r="BE18" s="1" t="s">
        <v>53</v>
      </c>
      <c r="BF18" s="1" t="s">
        <v>53</v>
      </c>
      <c r="BG18" s="1" t="s">
        <v>7</v>
      </c>
      <c r="BH18" s="1" t="s">
        <v>3</v>
      </c>
      <c r="BI18" s="1" t="s">
        <v>4</v>
      </c>
      <c r="BJ18" s="1" t="s">
        <v>7</v>
      </c>
      <c r="BK18" s="1" t="s">
        <v>7</v>
      </c>
      <c r="BL18" s="1" t="s">
        <v>3</v>
      </c>
      <c r="BM18" s="1" t="s">
        <v>3</v>
      </c>
      <c r="BN18" s="1" t="s">
        <v>7</v>
      </c>
      <c r="BO18" s="1" t="s">
        <v>7</v>
      </c>
      <c r="BP18" s="1" t="s">
        <v>7</v>
      </c>
      <c r="BQ18" s="1" t="s">
        <v>3</v>
      </c>
      <c r="BR18" s="1" t="s">
        <v>7</v>
      </c>
      <c r="BS18" s="1" t="s">
        <v>4</v>
      </c>
      <c r="BT18" s="1" t="s">
        <v>18</v>
      </c>
      <c r="BU18" s="1" t="s">
        <v>4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4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FJ18" s="1" t="s">
        <v>7</v>
      </c>
      <c r="FK18" s="1" t="s">
        <v>7</v>
      </c>
      <c r="FL18" s="1" t="s">
        <v>7</v>
      </c>
      <c r="FM18" s="1" t="s">
        <v>7</v>
      </c>
      <c r="FN18" s="1" t="s">
        <v>7</v>
      </c>
      <c r="FO18" s="1" t="s">
        <v>7</v>
      </c>
      <c r="FP18" s="1" t="s">
        <v>7</v>
      </c>
      <c r="FQ18" s="1" t="s">
        <v>7</v>
      </c>
      <c r="FR18" s="1" t="s">
        <v>7</v>
      </c>
      <c r="FS18" s="1" t="s">
        <v>1</v>
      </c>
      <c r="FT18" s="1" t="s">
        <v>7</v>
      </c>
      <c r="FU18" s="1" t="s">
        <v>7</v>
      </c>
      <c r="FV18" s="1" t="s">
        <v>7</v>
      </c>
      <c r="FW18" s="1" t="s">
        <v>7</v>
      </c>
      <c r="FX18" s="1" t="s">
        <v>7</v>
      </c>
      <c r="FY18" s="1" t="s">
        <v>7</v>
      </c>
      <c r="FZ18" s="1" t="s">
        <v>3</v>
      </c>
      <c r="GA18" s="1" t="s">
        <v>7</v>
      </c>
      <c r="GB18" s="1" t="s">
        <v>7</v>
      </c>
      <c r="GC18" s="1" t="s">
        <v>7</v>
      </c>
      <c r="GD18" s="1" t="s">
        <v>7</v>
      </c>
      <c r="GE18" s="1" t="s">
        <v>7</v>
      </c>
      <c r="GF18" s="1" t="s">
        <v>7</v>
      </c>
      <c r="GG18" s="1" t="s">
        <v>7</v>
      </c>
      <c r="GH18" s="1" t="s">
        <v>7</v>
      </c>
      <c r="GI18" s="1" t="s">
        <v>7</v>
      </c>
      <c r="GJ18" s="1" t="s">
        <v>7</v>
      </c>
      <c r="GK18" s="1" t="s">
        <v>18</v>
      </c>
      <c r="GP18" s="1" t="s">
        <v>4</v>
      </c>
      <c r="GQ18" s="1" t="s">
        <v>7</v>
      </c>
      <c r="GR18" s="1" t="s">
        <v>1</v>
      </c>
      <c r="GS18" s="1" t="s">
        <v>3</v>
      </c>
      <c r="GT18" s="1" t="s">
        <v>3</v>
      </c>
      <c r="GU18" s="1" t="s">
        <v>7</v>
      </c>
      <c r="GV18" s="1" t="s">
        <v>7</v>
      </c>
      <c r="GW18" s="1" t="s">
        <v>18</v>
      </c>
      <c r="HT18" s="1" t="s">
        <v>18</v>
      </c>
      <c r="IC18" s="1" t="s">
        <v>18</v>
      </c>
      <c r="IG18" s="1" t="s">
        <v>4</v>
      </c>
      <c r="IH18" s="1" t="s">
        <v>4</v>
      </c>
      <c r="II18" s="1" t="s">
        <v>18</v>
      </c>
      <c r="IJ18" s="1" t="s">
        <v>4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5</v>
      </c>
      <c r="IR18" s="1" t="s">
        <v>9</v>
      </c>
      <c r="IS18" s="1" t="s">
        <v>6</v>
      </c>
      <c r="IT18" s="1" t="s">
        <v>6</v>
      </c>
      <c r="IU18" s="1" t="s">
        <v>9</v>
      </c>
      <c r="IV18" s="1" t="s">
        <v>9</v>
      </c>
      <c r="IW18" s="1" t="s">
        <v>9</v>
      </c>
      <c r="IX18" s="1" t="s">
        <v>6</v>
      </c>
      <c r="IY18" s="1" t="s">
        <v>18</v>
      </c>
      <c r="JG18" s="1" t="s">
        <v>3</v>
      </c>
      <c r="JH18" s="1" t="s">
        <v>1</v>
      </c>
      <c r="JI18" s="1" t="s">
        <v>54</v>
      </c>
      <c r="JJ18" s="1" t="s">
        <v>54</v>
      </c>
      <c r="JK18" s="1" t="s">
        <v>3</v>
      </c>
      <c r="JL18" s="1" t="s">
        <v>54</v>
      </c>
      <c r="JM18" s="1" t="s">
        <v>3</v>
      </c>
      <c r="JN18" s="1" t="s">
        <v>54</v>
      </c>
      <c r="JO18" s="1" t="s">
        <v>7</v>
      </c>
      <c r="JP18" s="1" t="s">
        <v>7</v>
      </c>
      <c r="JQ18" s="1" t="s">
        <v>18</v>
      </c>
      <c r="JV18" s="1" t="s">
        <v>18</v>
      </c>
      <c r="KA18" s="1" t="s">
        <v>18</v>
      </c>
      <c r="KF18" s="1" t="s">
        <v>7</v>
      </c>
      <c r="KG18" s="1" t="s">
        <v>7</v>
      </c>
      <c r="KH18" s="1" t="s">
        <v>7</v>
      </c>
      <c r="KI18" s="1" t="s">
        <v>3</v>
      </c>
      <c r="KJ18" s="1" t="s">
        <v>7</v>
      </c>
      <c r="KK18" s="1" t="s">
        <v>7</v>
      </c>
      <c r="KL18" s="1" t="s">
        <v>4</v>
      </c>
      <c r="KM18" s="1" t="s">
        <v>3</v>
      </c>
      <c r="KN18" s="1" t="s">
        <v>3</v>
      </c>
      <c r="KO18" s="1" t="s">
        <v>3</v>
      </c>
      <c r="KP18" s="1" t="s">
        <v>18</v>
      </c>
    </row>
    <row r="19" spans="1:306" ht="25.5" x14ac:dyDescent="0.2">
      <c r="A19" s="1" t="s">
        <v>0</v>
      </c>
      <c r="B19" s="1" t="s">
        <v>12</v>
      </c>
      <c r="C19" s="1" t="s">
        <v>55</v>
      </c>
      <c r="D19" s="1" t="s">
        <v>3</v>
      </c>
      <c r="E19" s="1" t="s">
        <v>3</v>
      </c>
      <c r="F19" s="1" t="s">
        <v>3</v>
      </c>
      <c r="G19" s="1" t="s">
        <v>1</v>
      </c>
      <c r="H19" s="1" t="s">
        <v>1</v>
      </c>
      <c r="I19" s="1" t="s">
        <v>4</v>
      </c>
      <c r="J19" s="1" t="s">
        <v>3</v>
      </c>
      <c r="K19" s="1" t="s">
        <v>1</v>
      </c>
      <c r="L19" s="1" t="s">
        <v>1</v>
      </c>
      <c r="M19" s="1" t="s">
        <v>3</v>
      </c>
      <c r="N19" s="1" t="s">
        <v>3</v>
      </c>
      <c r="O19" s="1" t="s">
        <v>1</v>
      </c>
      <c r="P19" s="1" t="s">
        <v>1</v>
      </c>
      <c r="Q19" s="1" t="s">
        <v>1</v>
      </c>
      <c r="R19" s="1" t="s">
        <v>53</v>
      </c>
      <c r="S19" s="1" t="s">
        <v>3</v>
      </c>
      <c r="T19" s="1" t="s">
        <v>53</v>
      </c>
      <c r="U19" s="1" t="s">
        <v>18</v>
      </c>
      <c r="AF19" s="1" t="s">
        <v>4</v>
      </c>
      <c r="AG19" s="1" t="s">
        <v>53</v>
      </c>
      <c r="AH19" s="1" t="s">
        <v>53</v>
      </c>
      <c r="AI19" s="1" t="s">
        <v>3</v>
      </c>
      <c r="AJ19" s="1" t="s">
        <v>3</v>
      </c>
      <c r="AK19" s="1" t="s">
        <v>53</v>
      </c>
      <c r="AL19" s="1" t="s">
        <v>53</v>
      </c>
      <c r="AM19" s="1" t="s">
        <v>4</v>
      </c>
      <c r="AN19" s="1" t="s">
        <v>3</v>
      </c>
      <c r="AO19" s="1" t="s">
        <v>3</v>
      </c>
      <c r="AP19" s="1" t="s">
        <v>3</v>
      </c>
      <c r="AQ19" s="1" t="s">
        <v>1</v>
      </c>
      <c r="AR19" s="1" t="s">
        <v>3</v>
      </c>
      <c r="AS19" s="1" t="s">
        <v>3</v>
      </c>
      <c r="AT19" s="1" t="s">
        <v>3</v>
      </c>
      <c r="AU19" s="1" t="s">
        <v>1</v>
      </c>
      <c r="AV19" s="1" t="s">
        <v>3</v>
      </c>
      <c r="AW19" s="1" t="s">
        <v>3</v>
      </c>
      <c r="AX19" s="1" t="s">
        <v>1</v>
      </c>
      <c r="AY19" s="1" t="s">
        <v>3</v>
      </c>
      <c r="AZ19" s="1" t="s">
        <v>1</v>
      </c>
      <c r="BA19" s="1" t="s">
        <v>1</v>
      </c>
      <c r="BB19" s="1" t="s">
        <v>1</v>
      </c>
      <c r="BC19" s="1" t="s">
        <v>3</v>
      </c>
      <c r="BD19" s="1" t="s">
        <v>3</v>
      </c>
      <c r="BE19" s="1" t="s">
        <v>3</v>
      </c>
      <c r="BF19" s="1" t="s">
        <v>1</v>
      </c>
      <c r="BG19" s="1" t="s">
        <v>3</v>
      </c>
      <c r="BH19" s="1" t="s">
        <v>7</v>
      </c>
      <c r="BI19" s="1" t="s">
        <v>4</v>
      </c>
      <c r="BJ19" s="1" t="s">
        <v>3</v>
      </c>
      <c r="BK19" s="1" t="s">
        <v>3</v>
      </c>
      <c r="BL19" s="1" t="s">
        <v>1</v>
      </c>
      <c r="BM19" s="1" t="s">
        <v>1</v>
      </c>
      <c r="BN19" s="1" t="s">
        <v>3</v>
      </c>
      <c r="BO19" s="1" t="s">
        <v>3</v>
      </c>
      <c r="BP19" s="1" t="s">
        <v>7</v>
      </c>
      <c r="BQ19" s="1" t="s">
        <v>7</v>
      </c>
      <c r="BR19" s="1" t="s">
        <v>3</v>
      </c>
      <c r="BS19" s="1" t="s">
        <v>4</v>
      </c>
      <c r="BT19" s="1" t="s">
        <v>4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4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FJ19" s="1" t="s">
        <v>3</v>
      </c>
      <c r="FK19" s="1" t="s">
        <v>53</v>
      </c>
      <c r="FL19" s="1" t="s">
        <v>7</v>
      </c>
      <c r="FM19" s="1" t="s">
        <v>1</v>
      </c>
      <c r="FN19" s="1" t="s">
        <v>3</v>
      </c>
      <c r="FO19" s="1" t="s">
        <v>3</v>
      </c>
      <c r="FP19" s="1" t="s">
        <v>7</v>
      </c>
      <c r="FQ19" s="1" t="s">
        <v>7</v>
      </c>
      <c r="FR19" s="1" t="s">
        <v>7</v>
      </c>
      <c r="FS19" s="1" t="s">
        <v>3</v>
      </c>
      <c r="FT19" s="1" t="s">
        <v>3</v>
      </c>
      <c r="FU19" s="1" t="s">
        <v>3</v>
      </c>
      <c r="FV19" s="1" t="s">
        <v>3</v>
      </c>
      <c r="FW19" s="1" t="s">
        <v>1</v>
      </c>
      <c r="FX19" s="1" t="s">
        <v>7</v>
      </c>
      <c r="FY19" s="1" t="s">
        <v>1</v>
      </c>
      <c r="FZ19" s="1" t="s">
        <v>3</v>
      </c>
      <c r="GA19" s="1" t="s">
        <v>3</v>
      </c>
      <c r="GB19" s="1" t="s">
        <v>3</v>
      </c>
      <c r="GC19" s="1" t="s">
        <v>7</v>
      </c>
      <c r="GD19" s="1" t="s">
        <v>7</v>
      </c>
      <c r="GE19" s="1" t="s">
        <v>3</v>
      </c>
      <c r="GF19" s="1" t="s">
        <v>3</v>
      </c>
      <c r="GG19" s="1" t="s">
        <v>1</v>
      </c>
      <c r="GH19" s="1" t="s">
        <v>3</v>
      </c>
      <c r="GI19" s="1" t="s">
        <v>3</v>
      </c>
      <c r="GJ19" s="1" t="s">
        <v>3</v>
      </c>
      <c r="GK19" s="1" t="s">
        <v>18</v>
      </c>
      <c r="GP19" s="1" t="s">
        <v>18</v>
      </c>
      <c r="GW19" s="1" t="s">
        <v>18</v>
      </c>
      <c r="HT19" s="1" t="s">
        <v>4</v>
      </c>
      <c r="HU19" s="1" t="s">
        <v>1</v>
      </c>
      <c r="HV19" s="1" t="s">
        <v>1</v>
      </c>
      <c r="HW19" s="1" t="s">
        <v>1</v>
      </c>
      <c r="HX19" s="1" t="s">
        <v>1</v>
      </c>
      <c r="HY19" s="1" t="s">
        <v>1</v>
      </c>
      <c r="HZ19" s="1" t="s">
        <v>53</v>
      </c>
      <c r="IA19" s="1" t="s">
        <v>3</v>
      </c>
      <c r="IB19" s="1" t="s">
        <v>53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4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6</v>
      </c>
      <c r="IQ19" s="1" t="s">
        <v>9</v>
      </c>
      <c r="IR19" s="1" t="s">
        <v>9</v>
      </c>
      <c r="IS19" s="1" t="s">
        <v>6</v>
      </c>
      <c r="IT19" s="1" t="s">
        <v>6</v>
      </c>
      <c r="IU19" s="1" t="s">
        <v>9</v>
      </c>
      <c r="IV19" s="1" t="s">
        <v>9</v>
      </c>
      <c r="IW19" s="1" t="s">
        <v>9</v>
      </c>
      <c r="IX19" s="1" t="s">
        <v>5</v>
      </c>
      <c r="IY19" s="1" t="s">
        <v>18</v>
      </c>
      <c r="JG19" s="1" t="s">
        <v>7</v>
      </c>
      <c r="JH19" s="1" t="s">
        <v>7</v>
      </c>
      <c r="JI19" s="1" t="s">
        <v>3</v>
      </c>
      <c r="JJ19" s="1" t="s">
        <v>1</v>
      </c>
      <c r="JK19" s="1" t="s">
        <v>1</v>
      </c>
      <c r="JL19" s="1" t="s">
        <v>1</v>
      </c>
      <c r="JM19" s="1" t="s">
        <v>54</v>
      </c>
      <c r="JN19" s="1" t="s">
        <v>1</v>
      </c>
      <c r="JO19" s="1" t="s">
        <v>3</v>
      </c>
      <c r="JP19" s="1" t="s">
        <v>7</v>
      </c>
      <c r="JQ19" s="1" t="s">
        <v>18</v>
      </c>
      <c r="JV19" s="1" t="s">
        <v>4</v>
      </c>
      <c r="JW19" s="1" t="s">
        <v>7</v>
      </c>
      <c r="JX19" s="1" t="s">
        <v>3</v>
      </c>
      <c r="JY19" s="1" t="s">
        <v>7</v>
      </c>
      <c r="JZ19" s="1" t="s">
        <v>3</v>
      </c>
      <c r="KA19" s="1" t="s">
        <v>4</v>
      </c>
      <c r="KB19" s="1" t="s">
        <v>3</v>
      </c>
      <c r="KC19" s="1" t="s">
        <v>1</v>
      </c>
      <c r="KD19" s="1" t="s">
        <v>3</v>
      </c>
      <c r="KE19" s="1" t="s">
        <v>1</v>
      </c>
      <c r="KF19" s="1" t="s">
        <v>3</v>
      </c>
      <c r="KG19" s="1" t="s">
        <v>7</v>
      </c>
      <c r="KH19" s="1" t="s">
        <v>3</v>
      </c>
      <c r="KI19" s="1" t="s">
        <v>3</v>
      </c>
      <c r="KJ19" s="1" t="s">
        <v>3</v>
      </c>
      <c r="KK19" s="1" t="s">
        <v>3</v>
      </c>
      <c r="KL19" s="1" t="s">
        <v>4</v>
      </c>
      <c r="KM19" s="1" t="s">
        <v>3</v>
      </c>
      <c r="KN19" s="1" t="s">
        <v>3</v>
      </c>
      <c r="KO19" s="1" t="s">
        <v>3</v>
      </c>
      <c r="KP19" s="1" t="s">
        <v>18</v>
      </c>
    </row>
    <row r="20" spans="1:306" ht="25.5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2</v>
      </c>
      <c r="G20" s="1" t="s">
        <v>2</v>
      </c>
      <c r="H20" s="1" t="s">
        <v>2</v>
      </c>
      <c r="I20" s="1" t="s">
        <v>4</v>
      </c>
      <c r="J20" s="1" t="s">
        <v>3</v>
      </c>
      <c r="K20" s="1" t="s">
        <v>1</v>
      </c>
      <c r="L20" s="1" t="s">
        <v>2</v>
      </c>
      <c r="M20" s="1" t="s">
        <v>2</v>
      </c>
      <c r="N20" s="1" t="s">
        <v>2</v>
      </c>
      <c r="O20" s="1" t="s">
        <v>3</v>
      </c>
      <c r="P20" s="1" t="s">
        <v>2</v>
      </c>
      <c r="Q20" s="1" t="s">
        <v>2</v>
      </c>
      <c r="R20" s="1" t="s">
        <v>53</v>
      </c>
      <c r="S20" s="1" t="s">
        <v>1</v>
      </c>
      <c r="T20" s="1" t="s">
        <v>53</v>
      </c>
      <c r="U20" s="1" t="s">
        <v>18</v>
      </c>
      <c r="AF20" s="1" t="s">
        <v>18</v>
      </c>
      <c r="AM20" s="1" t="s">
        <v>18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4</v>
      </c>
      <c r="GQ20" s="1" t="s">
        <v>1</v>
      </c>
      <c r="GR20" s="1" t="s">
        <v>3</v>
      </c>
      <c r="GS20" s="1" t="s">
        <v>1</v>
      </c>
      <c r="GT20" s="1" t="s">
        <v>1</v>
      </c>
      <c r="GU20" s="1" t="s">
        <v>53</v>
      </c>
      <c r="GV20" s="1" t="s">
        <v>3</v>
      </c>
      <c r="GW20" s="1" t="s">
        <v>18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4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6</v>
      </c>
      <c r="IP20" s="1" t="s">
        <v>6</v>
      </c>
      <c r="IQ20" s="1" t="s">
        <v>6</v>
      </c>
      <c r="IR20" s="1" t="s">
        <v>6</v>
      </c>
      <c r="IS20" s="1" t="s">
        <v>6</v>
      </c>
      <c r="IT20" s="1" t="s">
        <v>6</v>
      </c>
      <c r="IU20" s="1" t="s">
        <v>9</v>
      </c>
      <c r="IV20" s="1" t="s">
        <v>9</v>
      </c>
      <c r="IW20" s="1" t="s">
        <v>6</v>
      </c>
      <c r="IX20" s="1" t="s">
        <v>9</v>
      </c>
      <c r="IY20" s="1" t="s">
        <v>18</v>
      </c>
      <c r="JG20" s="1" t="s">
        <v>7</v>
      </c>
      <c r="JH20" s="1" t="s">
        <v>3</v>
      </c>
      <c r="JI20" s="1" t="s">
        <v>54</v>
      </c>
      <c r="JJ20" s="1" t="s">
        <v>52</v>
      </c>
      <c r="JK20" s="1" t="s">
        <v>2</v>
      </c>
      <c r="JL20" s="1" t="s">
        <v>2</v>
      </c>
      <c r="JM20" s="1" t="s">
        <v>2</v>
      </c>
      <c r="JN20" s="1" t="s">
        <v>2</v>
      </c>
      <c r="JO20" s="1" t="s">
        <v>54</v>
      </c>
      <c r="JP20" s="1" t="s">
        <v>54</v>
      </c>
      <c r="JQ20" s="1" t="s">
        <v>18</v>
      </c>
      <c r="JV20" s="1" t="s">
        <v>18</v>
      </c>
      <c r="KA20" s="1" t="s">
        <v>18</v>
      </c>
      <c r="KF20" s="1" t="s">
        <v>54</v>
      </c>
      <c r="KG20" s="1" t="s">
        <v>54</v>
      </c>
      <c r="KH20" s="1" t="s">
        <v>2</v>
      </c>
      <c r="KI20" s="1" t="s">
        <v>1</v>
      </c>
      <c r="KJ20" s="1" t="s">
        <v>3</v>
      </c>
      <c r="KK20" s="1" t="s">
        <v>3</v>
      </c>
      <c r="KL20" s="1" t="s">
        <v>4</v>
      </c>
      <c r="KM20" s="1" t="s">
        <v>2</v>
      </c>
      <c r="KN20" s="1" t="s">
        <v>2</v>
      </c>
      <c r="KO20" s="1" t="s">
        <v>1</v>
      </c>
      <c r="KP20" s="1" t="s">
        <v>18</v>
      </c>
    </row>
    <row r="21" spans="1:306" ht="25.5" x14ac:dyDescent="0.2">
      <c r="A21" s="1" t="s">
        <v>0</v>
      </c>
      <c r="B21" s="1" t="s">
        <v>12</v>
      </c>
      <c r="C21" s="1" t="s">
        <v>55</v>
      </c>
      <c r="D21" s="1" t="s">
        <v>7</v>
      </c>
      <c r="E21" s="1" t="s">
        <v>7</v>
      </c>
      <c r="F21" s="1" t="s">
        <v>7</v>
      </c>
      <c r="G21" s="1" t="s">
        <v>3</v>
      </c>
      <c r="H21" s="1" t="s">
        <v>1</v>
      </c>
      <c r="I21" s="1" t="s">
        <v>4</v>
      </c>
      <c r="J21" s="1" t="s">
        <v>3</v>
      </c>
      <c r="K21" s="1" t="s">
        <v>1</v>
      </c>
      <c r="L21" s="1" t="s">
        <v>1</v>
      </c>
      <c r="M21" s="1" t="s">
        <v>1</v>
      </c>
      <c r="N21" s="1" t="s">
        <v>3</v>
      </c>
      <c r="O21" s="1" t="s">
        <v>3</v>
      </c>
      <c r="P21" s="1" t="s">
        <v>1</v>
      </c>
      <c r="Q21" s="1" t="s">
        <v>3</v>
      </c>
      <c r="R21" s="1" t="s">
        <v>1</v>
      </c>
      <c r="S21" s="1" t="s">
        <v>1</v>
      </c>
      <c r="T21" s="1" t="s">
        <v>1</v>
      </c>
      <c r="U21" s="1" t="s">
        <v>4</v>
      </c>
      <c r="V21" s="1" t="s">
        <v>1</v>
      </c>
      <c r="W21" s="1" t="s">
        <v>1</v>
      </c>
      <c r="X21" s="1" t="s">
        <v>1</v>
      </c>
      <c r="Y21" s="1" t="s">
        <v>3</v>
      </c>
      <c r="Z21" s="1" t="s">
        <v>53</v>
      </c>
      <c r="AA21" s="1" t="s">
        <v>53</v>
      </c>
      <c r="AB21" s="1" t="s">
        <v>53</v>
      </c>
      <c r="AC21" s="1" t="s">
        <v>53</v>
      </c>
      <c r="AD21" s="1" t="s">
        <v>1</v>
      </c>
      <c r="AE21" s="1" t="s">
        <v>3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4</v>
      </c>
      <c r="GQ21" s="1" t="s">
        <v>3</v>
      </c>
      <c r="GR21" s="1" t="s">
        <v>3</v>
      </c>
      <c r="GS21" s="1" t="s">
        <v>3</v>
      </c>
      <c r="GT21" s="1" t="s">
        <v>3</v>
      </c>
      <c r="GU21" s="1" t="s">
        <v>3</v>
      </c>
      <c r="GV21" s="1" t="s">
        <v>3</v>
      </c>
      <c r="GW21" s="1" t="s">
        <v>18</v>
      </c>
      <c r="HT21" s="1" t="s">
        <v>18</v>
      </c>
      <c r="IC21" s="1" t="s">
        <v>4</v>
      </c>
      <c r="ID21" s="1" t="s">
        <v>1</v>
      </c>
      <c r="IE21" s="1" t="s">
        <v>1</v>
      </c>
      <c r="IF21" s="1" t="s">
        <v>1</v>
      </c>
      <c r="IG21" s="1" t="s">
        <v>4</v>
      </c>
      <c r="IH21" s="1" t="s">
        <v>4</v>
      </c>
      <c r="II21" s="1" t="s">
        <v>4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9</v>
      </c>
      <c r="IT21" s="1" t="s">
        <v>9</v>
      </c>
      <c r="IU21" s="1" t="s">
        <v>5</v>
      </c>
      <c r="IV21" s="1" t="s">
        <v>5</v>
      </c>
      <c r="IW21" s="1" t="s">
        <v>5</v>
      </c>
      <c r="IX21" s="1" t="s">
        <v>9</v>
      </c>
      <c r="IY21" s="1" t="s">
        <v>18</v>
      </c>
      <c r="JG21" s="1" t="s">
        <v>1</v>
      </c>
      <c r="JH21" s="1" t="s">
        <v>1</v>
      </c>
      <c r="JI21" s="1" t="s">
        <v>54</v>
      </c>
      <c r="JJ21" s="1" t="s">
        <v>54</v>
      </c>
      <c r="JK21" s="1" t="s">
        <v>3</v>
      </c>
      <c r="JL21" s="1" t="s">
        <v>3</v>
      </c>
      <c r="JM21" s="1" t="s">
        <v>52</v>
      </c>
      <c r="JN21" s="1" t="s">
        <v>1</v>
      </c>
      <c r="JO21" s="1" t="s">
        <v>3</v>
      </c>
      <c r="JP21" s="1" t="s">
        <v>1</v>
      </c>
      <c r="JQ21" s="1" t="s">
        <v>18</v>
      </c>
      <c r="JV21" s="1" t="s">
        <v>18</v>
      </c>
      <c r="KA21" s="1" t="s">
        <v>18</v>
      </c>
      <c r="KF21" s="1" t="s">
        <v>54</v>
      </c>
      <c r="KG21" s="1" t="s">
        <v>54</v>
      </c>
      <c r="KH21" s="1" t="s">
        <v>3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1</v>
      </c>
      <c r="KN21" s="1" t="s">
        <v>2</v>
      </c>
      <c r="KO21" s="1" t="s">
        <v>52</v>
      </c>
      <c r="KP21" s="1" t="s">
        <v>4</v>
      </c>
      <c r="KQ21" s="1" t="s">
        <v>1</v>
      </c>
      <c r="KR21" s="1" t="s">
        <v>1</v>
      </c>
      <c r="KS21" s="1" t="s">
        <v>1</v>
      </c>
      <c r="KT21" s="1" t="s">
        <v>3</v>
      </c>
    </row>
    <row r="22" spans="1:306" ht="25.5" x14ac:dyDescent="0.2">
      <c r="A22" s="1" t="s">
        <v>11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7</v>
      </c>
      <c r="G22" s="1" t="s">
        <v>3</v>
      </c>
      <c r="H22" s="1" t="s">
        <v>3</v>
      </c>
      <c r="I22" s="1" t="s">
        <v>4</v>
      </c>
      <c r="J22" s="1" t="s">
        <v>3</v>
      </c>
      <c r="K22" s="1" t="s">
        <v>3</v>
      </c>
      <c r="L22" s="1" t="s">
        <v>7</v>
      </c>
      <c r="M22" s="1" t="s">
        <v>7</v>
      </c>
      <c r="N22" s="1" t="s">
        <v>7</v>
      </c>
      <c r="O22" s="1" t="s">
        <v>3</v>
      </c>
      <c r="P22" s="1" t="s">
        <v>1</v>
      </c>
      <c r="Q22" s="1" t="s">
        <v>3</v>
      </c>
      <c r="R22" s="1" t="s">
        <v>53</v>
      </c>
      <c r="S22" s="1" t="s">
        <v>3</v>
      </c>
      <c r="T22" s="1" t="s">
        <v>53</v>
      </c>
      <c r="U22" s="1" t="s">
        <v>4</v>
      </c>
      <c r="V22" s="1" t="s">
        <v>3</v>
      </c>
      <c r="W22" s="1" t="s">
        <v>3</v>
      </c>
      <c r="X22" s="1" t="s">
        <v>3</v>
      </c>
      <c r="Y22" s="1" t="s">
        <v>3</v>
      </c>
      <c r="Z22" s="1" t="s">
        <v>3</v>
      </c>
      <c r="AA22" s="1" t="s">
        <v>3</v>
      </c>
      <c r="AB22" s="1" t="s">
        <v>3</v>
      </c>
      <c r="AC22" s="1" t="s">
        <v>3</v>
      </c>
      <c r="AD22" s="1" t="s">
        <v>3</v>
      </c>
      <c r="AE22" s="1" t="s">
        <v>3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4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18</v>
      </c>
      <c r="IN22" s="1" t="s">
        <v>18</v>
      </c>
      <c r="IO22" s="1" t="s">
        <v>9</v>
      </c>
      <c r="IP22" s="1" t="s">
        <v>9</v>
      </c>
      <c r="IQ22" s="1" t="s">
        <v>9</v>
      </c>
      <c r="IR22" s="1" t="s">
        <v>9</v>
      </c>
      <c r="IS22" s="1" t="s">
        <v>9</v>
      </c>
      <c r="IT22" s="1" t="s">
        <v>9</v>
      </c>
      <c r="IU22" s="1" t="s">
        <v>9</v>
      </c>
      <c r="IV22" s="1" t="s">
        <v>9</v>
      </c>
      <c r="IW22" s="1" t="s">
        <v>9</v>
      </c>
      <c r="IX22" s="1" t="s">
        <v>5</v>
      </c>
      <c r="IY22" s="1" t="s">
        <v>18</v>
      </c>
      <c r="JG22" s="1" t="s">
        <v>3</v>
      </c>
      <c r="JH22" s="1" t="s">
        <v>3</v>
      </c>
      <c r="JI22" s="1" t="s">
        <v>3</v>
      </c>
      <c r="JJ22" s="1" t="s">
        <v>3</v>
      </c>
      <c r="JK22" s="1" t="s">
        <v>3</v>
      </c>
      <c r="JL22" s="1" t="s">
        <v>3</v>
      </c>
      <c r="JM22" s="1" t="s">
        <v>3</v>
      </c>
      <c r="JN22" s="1" t="s">
        <v>3</v>
      </c>
      <c r="JO22" s="1" t="s">
        <v>3</v>
      </c>
      <c r="JP22" s="1" t="s">
        <v>3</v>
      </c>
      <c r="JQ22" s="1" t="s">
        <v>18</v>
      </c>
      <c r="JV22" s="1" t="s">
        <v>18</v>
      </c>
      <c r="KA22" s="1" t="s">
        <v>18</v>
      </c>
      <c r="KF22" s="1" t="s">
        <v>3</v>
      </c>
      <c r="KG22" s="1" t="s">
        <v>3</v>
      </c>
      <c r="KH22" s="1" t="s">
        <v>3</v>
      </c>
      <c r="KI22" s="1" t="s">
        <v>3</v>
      </c>
      <c r="KJ22" s="1" t="s">
        <v>3</v>
      </c>
      <c r="KK22" s="1" t="s">
        <v>3</v>
      </c>
      <c r="KL22" s="1" t="s">
        <v>18</v>
      </c>
      <c r="KP22" s="1" t="s">
        <v>18</v>
      </c>
    </row>
    <row r="23" spans="1:306" ht="25.5" x14ac:dyDescent="0.2">
      <c r="A23" s="1" t="s">
        <v>11</v>
      </c>
      <c r="B23" s="1" t="s">
        <v>12</v>
      </c>
      <c r="C23" s="1" t="s">
        <v>55</v>
      </c>
      <c r="D23" s="1" t="s">
        <v>7</v>
      </c>
      <c r="E23" s="1" t="s">
        <v>7</v>
      </c>
      <c r="F23" s="1" t="s">
        <v>7</v>
      </c>
      <c r="G23" s="1" t="s">
        <v>54</v>
      </c>
      <c r="H23" s="1" t="s">
        <v>54</v>
      </c>
      <c r="I23" s="1" t="s">
        <v>18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4</v>
      </c>
      <c r="BT23" s="1" t="s">
        <v>18</v>
      </c>
      <c r="BU23" s="1" t="s">
        <v>18</v>
      </c>
      <c r="BV23" s="1" t="s">
        <v>18</v>
      </c>
      <c r="BW23" s="1" t="s">
        <v>4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4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7</v>
      </c>
      <c r="FK23" s="1" t="s">
        <v>7</v>
      </c>
      <c r="FL23" s="1" t="s">
        <v>7</v>
      </c>
      <c r="FM23" s="1" t="s">
        <v>7</v>
      </c>
      <c r="FN23" s="1" t="s">
        <v>7</v>
      </c>
      <c r="FO23" s="1" t="s">
        <v>7</v>
      </c>
      <c r="FP23" s="1" t="s">
        <v>7</v>
      </c>
      <c r="FQ23" s="1" t="s">
        <v>7</v>
      </c>
      <c r="FR23" s="1" t="s">
        <v>7</v>
      </c>
      <c r="FS23" s="1" t="s">
        <v>7</v>
      </c>
      <c r="FT23" s="1" t="s">
        <v>7</v>
      </c>
      <c r="FU23" s="1" t="s">
        <v>7</v>
      </c>
      <c r="FV23" s="1" t="s">
        <v>7</v>
      </c>
      <c r="FW23" s="1" t="s">
        <v>7</v>
      </c>
      <c r="FX23" s="1" t="s">
        <v>7</v>
      </c>
      <c r="FY23" s="1" t="s">
        <v>7</v>
      </c>
      <c r="FZ23" s="1" t="s">
        <v>7</v>
      </c>
      <c r="GA23" s="1" t="s">
        <v>7</v>
      </c>
      <c r="GB23" s="1" t="s">
        <v>7</v>
      </c>
      <c r="GC23" s="1" t="s">
        <v>7</v>
      </c>
      <c r="GD23" s="1" t="s">
        <v>7</v>
      </c>
      <c r="GE23" s="1" t="s">
        <v>7</v>
      </c>
      <c r="GF23" s="1" t="s">
        <v>7</v>
      </c>
      <c r="GG23" s="1" t="s">
        <v>7</v>
      </c>
      <c r="GH23" s="1" t="s">
        <v>7</v>
      </c>
      <c r="GI23" s="1" t="s">
        <v>7</v>
      </c>
      <c r="GJ23" s="1" t="s">
        <v>7</v>
      </c>
      <c r="GK23" s="1" t="s">
        <v>18</v>
      </c>
      <c r="GP23" s="1" t="s">
        <v>4</v>
      </c>
      <c r="GQ23" s="1" t="s">
        <v>7</v>
      </c>
      <c r="GR23" s="1" t="s">
        <v>7</v>
      </c>
      <c r="GS23" s="1" t="s">
        <v>7</v>
      </c>
      <c r="GT23" s="1" t="s">
        <v>7</v>
      </c>
      <c r="GU23" s="1" t="s">
        <v>7</v>
      </c>
      <c r="GV23" s="1" t="s">
        <v>7</v>
      </c>
      <c r="GW23" s="1" t="s">
        <v>18</v>
      </c>
      <c r="HT23" s="1" t="s">
        <v>4</v>
      </c>
      <c r="HU23" s="1" t="s">
        <v>7</v>
      </c>
      <c r="HV23" s="1" t="s">
        <v>53</v>
      </c>
      <c r="HW23" s="1" t="s">
        <v>53</v>
      </c>
      <c r="HX23" s="1" t="s">
        <v>53</v>
      </c>
      <c r="HY23" s="1" t="s">
        <v>7</v>
      </c>
      <c r="HZ23" s="1" t="s">
        <v>7</v>
      </c>
      <c r="IA23" s="1" t="s">
        <v>7</v>
      </c>
      <c r="IB23" s="1" t="s">
        <v>7</v>
      </c>
      <c r="IC23" s="1" t="s">
        <v>18</v>
      </c>
      <c r="IG23" s="1" t="s">
        <v>18</v>
      </c>
      <c r="IH23" s="1" t="s">
        <v>18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6</v>
      </c>
      <c r="IP23" s="1" t="s">
        <v>6</v>
      </c>
      <c r="IQ23" s="1" t="s">
        <v>6</v>
      </c>
      <c r="IR23" s="1" t="s">
        <v>6</v>
      </c>
      <c r="IS23" s="1" t="s">
        <v>6</v>
      </c>
      <c r="IT23" s="1" t="s">
        <v>6</v>
      </c>
      <c r="IU23" s="1" t="s">
        <v>6</v>
      </c>
      <c r="IV23" s="1" t="s">
        <v>6</v>
      </c>
      <c r="IW23" s="1" t="s">
        <v>6</v>
      </c>
      <c r="IX23" s="1" t="s">
        <v>6</v>
      </c>
      <c r="IY23" s="1" t="s">
        <v>18</v>
      </c>
      <c r="JG23" s="1" t="s">
        <v>7</v>
      </c>
      <c r="JH23" s="1" t="s">
        <v>7</v>
      </c>
      <c r="JI23" s="1" t="s">
        <v>54</v>
      </c>
      <c r="JJ23" s="1" t="s">
        <v>54</v>
      </c>
      <c r="JK23" s="1" t="s">
        <v>7</v>
      </c>
      <c r="JL23" s="1" t="s">
        <v>7</v>
      </c>
      <c r="JM23" s="1" t="s">
        <v>54</v>
      </c>
      <c r="JN23" s="1" t="s">
        <v>54</v>
      </c>
      <c r="JO23" s="1" t="s">
        <v>7</v>
      </c>
      <c r="JP23" s="1" t="s">
        <v>7</v>
      </c>
      <c r="JQ23" s="1" t="s">
        <v>18</v>
      </c>
      <c r="JV23" s="1" t="s">
        <v>18</v>
      </c>
      <c r="KA23" s="1" t="s">
        <v>18</v>
      </c>
      <c r="KF23" s="1" t="s">
        <v>54</v>
      </c>
      <c r="KG23" s="1" t="s">
        <v>54</v>
      </c>
      <c r="KH23" s="1" t="s">
        <v>7</v>
      </c>
      <c r="KI23" s="1" t="s">
        <v>7</v>
      </c>
      <c r="KJ23" s="1" t="s">
        <v>7</v>
      </c>
      <c r="KK23" s="1" t="s">
        <v>7</v>
      </c>
      <c r="KL23" s="1" t="s">
        <v>4</v>
      </c>
      <c r="KM23" s="1" t="s">
        <v>3</v>
      </c>
      <c r="KN23" s="1" t="s">
        <v>3</v>
      </c>
      <c r="KO23" s="1" t="s">
        <v>7</v>
      </c>
      <c r="KP23" s="1" t="s">
        <v>18</v>
      </c>
    </row>
    <row r="24" spans="1:306" ht="25.5" x14ac:dyDescent="0.2">
      <c r="A24" s="1" t="s">
        <v>0</v>
      </c>
      <c r="B24" s="1" t="s">
        <v>12</v>
      </c>
      <c r="C24" s="1" t="s">
        <v>55</v>
      </c>
      <c r="D24" s="1" t="s">
        <v>3</v>
      </c>
      <c r="E24" s="1" t="s">
        <v>3</v>
      </c>
      <c r="F24" s="1" t="s">
        <v>3</v>
      </c>
      <c r="G24" s="1" t="s">
        <v>1</v>
      </c>
      <c r="H24" s="1" t="s">
        <v>1</v>
      </c>
      <c r="I24" s="1" t="s">
        <v>4</v>
      </c>
      <c r="J24" s="1" t="s">
        <v>53</v>
      </c>
      <c r="K24" s="1" t="s">
        <v>52</v>
      </c>
      <c r="L24" s="1" t="s">
        <v>2</v>
      </c>
      <c r="M24" s="1" t="s">
        <v>2</v>
      </c>
      <c r="N24" s="1" t="s">
        <v>2</v>
      </c>
      <c r="O24" s="1" t="s">
        <v>2</v>
      </c>
      <c r="P24" s="1" t="s">
        <v>53</v>
      </c>
      <c r="Q24" s="1" t="s">
        <v>1</v>
      </c>
      <c r="R24" s="1" t="s">
        <v>53</v>
      </c>
      <c r="S24" s="1" t="s">
        <v>3</v>
      </c>
      <c r="T24" s="1" t="s">
        <v>2</v>
      </c>
      <c r="U24" s="1" t="s">
        <v>18</v>
      </c>
      <c r="AF24" s="1" t="s">
        <v>18</v>
      </c>
      <c r="AM24" s="1" t="s">
        <v>4</v>
      </c>
      <c r="AN24" s="1" t="s">
        <v>2</v>
      </c>
      <c r="AO24" s="1" t="s">
        <v>1</v>
      </c>
      <c r="AP24" s="1" t="s">
        <v>3</v>
      </c>
      <c r="AQ24" s="1" t="s">
        <v>1</v>
      </c>
      <c r="AR24" s="1" t="s">
        <v>2</v>
      </c>
      <c r="AS24" s="1" t="s">
        <v>3</v>
      </c>
      <c r="AT24" s="1" t="s">
        <v>2</v>
      </c>
      <c r="AU24" s="1" t="s">
        <v>3</v>
      </c>
      <c r="AV24" s="1" t="s">
        <v>3</v>
      </c>
      <c r="AW24" s="1" t="s">
        <v>53</v>
      </c>
      <c r="AX24" s="1" t="s">
        <v>3</v>
      </c>
      <c r="AY24" s="1" t="s">
        <v>1</v>
      </c>
      <c r="AZ24" s="1" t="s">
        <v>3</v>
      </c>
      <c r="BA24" s="1" t="s">
        <v>2</v>
      </c>
      <c r="BB24" s="1" t="s">
        <v>1</v>
      </c>
      <c r="BC24" s="1" t="s">
        <v>53</v>
      </c>
      <c r="BD24" s="1" t="s">
        <v>53</v>
      </c>
      <c r="BE24" s="1" t="s">
        <v>53</v>
      </c>
      <c r="BF24" s="1" t="s">
        <v>53</v>
      </c>
      <c r="BG24" s="1" t="s">
        <v>53</v>
      </c>
      <c r="BH24" s="1" t="s">
        <v>53</v>
      </c>
      <c r="BI24" s="1" t="s">
        <v>18</v>
      </c>
      <c r="BS24" s="1" t="s">
        <v>4</v>
      </c>
      <c r="BT24" s="1" t="s">
        <v>18</v>
      </c>
      <c r="BU24" s="1" t="s">
        <v>18</v>
      </c>
      <c r="BV24" s="1" t="s">
        <v>18</v>
      </c>
      <c r="BW24" s="1" t="s">
        <v>4</v>
      </c>
      <c r="BX24" s="1" t="s">
        <v>4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FJ24" s="1" t="s">
        <v>3</v>
      </c>
      <c r="FK24" s="1" t="s">
        <v>3</v>
      </c>
      <c r="FL24" s="1" t="s">
        <v>3</v>
      </c>
      <c r="FM24" s="1" t="s">
        <v>53</v>
      </c>
      <c r="FN24" s="1" t="s">
        <v>53</v>
      </c>
      <c r="FO24" s="1" t="s">
        <v>7</v>
      </c>
      <c r="FP24" s="1" t="s">
        <v>3</v>
      </c>
      <c r="FQ24" s="1" t="s">
        <v>3</v>
      </c>
      <c r="FR24" s="1" t="s">
        <v>3</v>
      </c>
      <c r="FS24" s="1" t="s">
        <v>52</v>
      </c>
      <c r="FT24" s="1" t="s">
        <v>3</v>
      </c>
      <c r="FU24" s="1" t="s">
        <v>7</v>
      </c>
      <c r="FV24" s="1" t="s">
        <v>3</v>
      </c>
      <c r="FW24" s="1" t="s">
        <v>3</v>
      </c>
      <c r="FX24" s="1" t="s">
        <v>3</v>
      </c>
      <c r="FY24" s="1" t="s">
        <v>2</v>
      </c>
      <c r="FZ24" s="1" t="s">
        <v>7</v>
      </c>
      <c r="GA24" s="1" t="s">
        <v>3</v>
      </c>
      <c r="GB24" s="1" t="s">
        <v>1</v>
      </c>
      <c r="GC24" s="1" t="s">
        <v>7</v>
      </c>
      <c r="GD24" s="1" t="s">
        <v>7</v>
      </c>
      <c r="GE24" s="1" t="s">
        <v>3</v>
      </c>
      <c r="GF24" s="1" t="s">
        <v>3</v>
      </c>
      <c r="GG24" s="1" t="s">
        <v>1</v>
      </c>
      <c r="GH24" s="1" t="s">
        <v>3</v>
      </c>
      <c r="GI24" s="1" t="s">
        <v>3</v>
      </c>
      <c r="GJ24" s="1" t="s">
        <v>3</v>
      </c>
      <c r="GK24" s="1" t="s">
        <v>18</v>
      </c>
      <c r="GP24" s="1" t="s">
        <v>4</v>
      </c>
      <c r="GQ24" s="1" t="s">
        <v>3</v>
      </c>
      <c r="GR24" s="1" t="s">
        <v>1</v>
      </c>
      <c r="GS24" s="1" t="s">
        <v>1</v>
      </c>
      <c r="GT24" s="1" t="s">
        <v>1</v>
      </c>
      <c r="GU24" s="1" t="s">
        <v>1</v>
      </c>
      <c r="GV24" s="1" t="s">
        <v>7</v>
      </c>
      <c r="GW24" s="1" t="s">
        <v>18</v>
      </c>
      <c r="HT24" s="1" t="s">
        <v>4</v>
      </c>
      <c r="HU24" s="1" t="s">
        <v>3</v>
      </c>
      <c r="HV24" s="1" t="s">
        <v>2</v>
      </c>
      <c r="HW24" s="1" t="s">
        <v>2</v>
      </c>
      <c r="HX24" s="1" t="s">
        <v>53</v>
      </c>
      <c r="HY24" s="1" t="s">
        <v>53</v>
      </c>
      <c r="HZ24" s="1" t="s">
        <v>53</v>
      </c>
      <c r="IA24" s="1" t="s">
        <v>3</v>
      </c>
      <c r="IB24" s="1" t="s">
        <v>3</v>
      </c>
      <c r="IC24" s="1" t="s">
        <v>18</v>
      </c>
      <c r="IG24" s="1" t="s">
        <v>18</v>
      </c>
      <c r="IH24" s="1" t="s">
        <v>18</v>
      </c>
      <c r="II24" s="1" t="s">
        <v>18</v>
      </c>
      <c r="IJ24" s="1" t="s">
        <v>4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9</v>
      </c>
      <c r="IP24" s="1" t="s">
        <v>5</v>
      </c>
      <c r="IQ24" s="1" t="s">
        <v>9</v>
      </c>
      <c r="IR24" s="1" t="s">
        <v>9</v>
      </c>
      <c r="IS24" s="1" t="s">
        <v>5</v>
      </c>
      <c r="IT24" s="1" t="s">
        <v>5</v>
      </c>
      <c r="IU24" s="1" t="s">
        <v>5</v>
      </c>
      <c r="IV24" s="1" t="s">
        <v>5</v>
      </c>
      <c r="IW24" s="1" t="s">
        <v>9</v>
      </c>
      <c r="IX24" s="1" t="s">
        <v>5</v>
      </c>
      <c r="IY24" s="1" t="s">
        <v>4</v>
      </c>
      <c r="IZ24" s="1" t="s">
        <v>3</v>
      </c>
      <c r="JA24" s="1" t="s">
        <v>1</v>
      </c>
      <c r="JB24" s="1" t="s">
        <v>53</v>
      </c>
      <c r="JC24" s="1" t="s">
        <v>53</v>
      </c>
      <c r="JD24" s="1" t="s">
        <v>3</v>
      </c>
      <c r="JE24" s="1" t="s">
        <v>1</v>
      </c>
      <c r="JF24" s="1" t="s">
        <v>53</v>
      </c>
      <c r="JG24" s="1" t="s">
        <v>1</v>
      </c>
      <c r="JH24" s="1" t="s">
        <v>1</v>
      </c>
      <c r="JI24" s="1" t="s">
        <v>2</v>
      </c>
      <c r="JJ24" s="1" t="s">
        <v>54</v>
      </c>
      <c r="JK24" s="1" t="s">
        <v>3</v>
      </c>
      <c r="JL24" s="1" t="s">
        <v>3</v>
      </c>
      <c r="JM24" s="1" t="s">
        <v>54</v>
      </c>
      <c r="JN24" s="1" t="s">
        <v>54</v>
      </c>
      <c r="JO24" s="1" t="s">
        <v>3</v>
      </c>
      <c r="JP24" s="1" t="s">
        <v>3</v>
      </c>
      <c r="JQ24" s="1" t="s">
        <v>18</v>
      </c>
      <c r="JV24" s="1" t="s">
        <v>18</v>
      </c>
      <c r="KA24" s="1" t="s">
        <v>4</v>
      </c>
      <c r="KB24" s="1" t="s">
        <v>3</v>
      </c>
      <c r="KC24" s="1" t="s">
        <v>54</v>
      </c>
      <c r="KD24" s="1" t="s">
        <v>54</v>
      </c>
      <c r="KE24" s="1" t="s">
        <v>2</v>
      </c>
      <c r="KF24" s="1" t="s">
        <v>54</v>
      </c>
      <c r="KG24" s="1" t="s">
        <v>1</v>
      </c>
      <c r="KH24" s="1" t="s">
        <v>3</v>
      </c>
      <c r="KI24" s="1" t="s">
        <v>3</v>
      </c>
      <c r="KJ24" s="1" t="s">
        <v>3</v>
      </c>
      <c r="KK24" s="1" t="s">
        <v>3</v>
      </c>
      <c r="KL24" s="1" t="s">
        <v>4</v>
      </c>
      <c r="KM24" s="1" t="s">
        <v>1</v>
      </c>
      <c r="KN24" s="1" t="s">
        <v>1</v>
      </c>
      <c r="KO24" s="1" t="s">
        <v>1</v>
      </c>
      <c r="KP24" s="1" t="s">
        <v>18</v>
      </c>
    </row>
    <row r="25" spans="1:306" ht="25.5" x14ac:dyDescent="0.2">
      <c r="A25" s="1" t="s">
        <v>0</v>
      </c>
      <c r="B25" s="1" t="s">
        <v>12</v>
      </c>
      <c r="C25" s="1" t="s">
        <v>55</v>
      </c>
      <c r="D25" s="1" t="s">
        <v>54</v>
      </c>
      <c r="E25" s="1" t="s">
        <v>54</v>
      </c>
      <c r="F25" s="1" t="s">
        <v>54</v>
      </c>
      <c r="G25" s="1" t="s">
        <v>54</v>
      </c>
      <c r="H25" s="1" t="s">
        <v>54</v>
      </c>
      <c r="I25" s="1" t="s">
        <v>18</v>
      </c>
      <c r="U25" s="1" t="s">
        <v>18</v>
      </c>
      <c r="AF25" s="1" t="s">
        <v>18</v>
      </c>
      <c r="AM25" s="1" t="s">
        <v>4</v>
      </c>
      <c r="AN25" s="1" t="s">
        <v>1</v>
      </c>
      <c r="AO25" s="1" t="s">
        <v>1</v>
      </c>
      <c r="AP25" s="1" t="s">
        <v>3</v>
      </c>
      <c r="AQ25" s="1" t="s">
        <v>1</v>
      </c>
      <c r="AR25" s="1" t="s">
        <v>1</v>
      </c>
      <c r="AS25" s="1" t="s">
        <v>3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2</v>
      </c>
      <c r="AZ25" s="1" t="s">
        <v>1</v>
      </c>
      <c r="BA25" s="1" t="s">
        <v>2</v>
      </c>
      <c r="BB25" s="1" t="s">
        <v>52</v>
      </c>
      <c r="BC25" s="1" t="s">
        <v>2</v>
      </c>
      <c r="BD25" s="1" t="s">
        <v>2</v>
      </c>
      <c r="BE25" s="1" t="s">
        <v>1</v>
      </c>
      <c r="BF25" s="1" t="s">
        <v>1</v>
      </c>
      <c r="BG25" s="1" t="s">
        <v>3</v>
      </c>
      <c r="BH25" s="1" t="s">
        <v>2</v>
      </c>
      <c r="BI25" s="1" t="s">
        <v>18</v>
      </c>
      <c r="BS25" s="1" t="s">
        <v>4</v>
      </c>
      <c r="BT25" s="1" t="s">
        <v>4</v>
      </c>
      <c r="BU25" s="1" t="s">
        <v>18</v>
      </c>
      <c r="BV25" s="1" t="s">
        <v>4</v>
      </c>
      <c r="BW25" s="1" t="s">
        <v>18</v>
      </c>
      <c r="BX25" s="1" t="s">
        <v>4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4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4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FJ25" s="1" t="s">
        <v>3</v>
      </c>
      <c r="FK25" s="1" t="s">
        <v>3</v>
      </c>
      <c r="FL25" s="1" t="s">
        <v>3</v>
      </c>
      <c r="FM25" s="1" t="s">
        <v>53</v>
      </c>
      <c r="FN25" s="1" t="s">
        <v>2</v>
      </c>
      <c r="FO25" s="1" t="s">
        <v>3</v>
      </c>
      <c r="FP25" s="1" t="s">
        <v>1</v>
      </c>
      <c r="FQ25" s="1" t="s">
        <v>1</v>
      </c>
      <c r="FR25" s="1" t="s">
        <v>3</v>
      </c>
      <c r="FS25" s="1" t="s">
        <v>1</v>
      </c>
      <c r="FT25" s="1" t="s">
        <v>3</v>
      </c>
      <c r="FU25" s="1" t="s">
        <v>3</v>
      </c>
      <c r="FV25" s="1" t="s">
        <v>3</v>
      </c>
      <c r="FW25" s="1" t="s">
        <v>53</v>
      </c>
      <c r="FX25" s="1" t="s">
        <v>3</v>
      </c>
      <c r="FY25" s="1" t="s">
        <v>3</v>
      </c>
      <c r="FZ25" s="1" t="s">
        <v>3</v>
      </c>
      <c r="GA25" s="1" t="s">
        <v>1</v>
      </c>
      <c r="GB25" s="1" t="s">
        <v>1</v>
      </c>
      <c r="GC25" s="1" t="s">
        <v>7</v>
      </c>
      <c r="GD25" s="1" t="s">
        <v>7</v>
      </c>
      <c r="GE25" s="1" t="s">
        <v>3</v>
      </c>
      <c r="GF25" s="1" t="s">
        <v>3</v>
      </c>
      <c r="GG25" s="1" t="s">
        <v>3</v>
      </c>
      <c r="GH25" s="1" t="s">
        <v>3</v>
      </c>
      <c r="GI25" s="1" t="s">
        <v>3</v>
      </c>
      <c r="GJ25" s="1" t="s">
        <v>3</v>
      </c>
      <c r="GK25" s="1" t="s">
        <v>4</v>
      </c>
      <c r="GL25" s="1" t="s">
        <v>52</v>
      </c>
      <c r="GM25" s="1" t="s">
        <v>52</v>
      </c>
      <c r="GN25" s="1" t="s">
        <v>2</v>
      </c>
      <c r="GO25" s="1" t="s">
        <v>1</v>
      </c>
      <c r="GP25" s="1" t="s">
        <v>18</v>
      </c>
      <c r="GW25" s="1" t="s">
        <v>18</v>
      </c>
      <c r="HT25" s="1" t="s">
        <v>4</v>
      </c>
      <c r="HU25" s="1" t="s">
        <v>52</v>
      </c>
      <c r="HV25" s="1" t="s">
        <v>2</v>
      </c>
      <c r="HW25" s="1" t="s">
        <v>52</v>
      </c>
      <c r="HX25" s="1" t="s">
        <v>2</v>
      </c>
      <c r="HY25" s="1" t="s">
        <v>2</v>
      </c>
      <c r="HZ25" s="1" t="s">
        <v>2</v>
      </c>
      <c r="IA25" s="1" t="s">
        <v>2</v>
      </c>
      <c r="IB25" s="1" t="s">
        <v>2</v>
      </c>
      <c r="IC25" s="1" t="s">
        <v>18</v>
      </c>
      <c r="IG25" s="1" t="s">
        <v>4</v>
      </c>
      <c r="IH25" s="1" t="s">
        <v>18</v>
      </c>
      <c r="II25" s="1" t="s">
        <v>4</v>
      </c>
      <c r="IJ25" s="1" t="s">
        <v>4</v>
      </c>
      <c r="IK25" s="1" t="s">
        <v>18</v>
      </c>
      <c r="IL25" s="1" t="s">
        <v>4</v>
      </c>
      <c r="IM25" s="1" t="s">
        <v>18</v>
      </c>
      <c r="IN25" s="1" t="s">
        <v>18</v>
      </c>
      <c r="IO25" s="1" t="s">
        <v>8</v>
      </c>
      <c r="IP25" s="1" t="s">
        <v>8</v>
      </c>
      <c r="IQ25" s="1" t="s">
        <v>5</v>
      </c>
      <c r="IR25" s="1" t="s">
        <v>5</v>
      </c>
      <c r="IS25" s="1" t="s">
        <v>5</v>
      </c>
      <c r="IT25" s="1" t="s">
        <v>5</v>
      </c>
      <c r="IU25" s="1" t="s">
        <v>9</v>
      </c>
      <c r="IV25" s="1" t="s">
        <v>5</v>
      </c>
      <c r="IW25" s="1" t="s">
        <v>5</v>
      </c>
      <c r="IX25" s="1" t="s">
        <v>5</v>
      </c>
      <c r="IY25" s="1" t="s">
        <v>18</v>
      </c>
      <c r="JG25" s="1" t="s">
        <v>7</v>
      </c>
      <c r="JH25" s="1" t="s">
        <v>7</v>
      </c>
      <c r="JI25" s="1" t="s">
        <v>3</v>
      </c>
      <c r="JJ25" s="1" t="s">
        <v>3</v>
      </c>
      <c r="JK25" s="1" t="s">
        <v>3</v>
      </c>
      <c r="JL25" s="1" t="s">
        <v>3</v>
      </c>
      <c r="JM25" s="1" t="s">
        <v>3</v>
      </c>
      <c r="JN25" s="1" t="s">
        <v>1</v>
      </c>
      <c r="JO25" s="1" t="s">
        <v>2</v>
      </c>
      <c r="JP25" s="1" t="s">
        <v>52</v>
      </c>
      <c r="JQ25" s="1" t="s">
        <v>18</v>
      </c>
      <c r="JV25" s="1" t="s">
        <v>18</v>
      </c>
      <c r="KA25" s="1" t="s">
        <v>4</v>
      </c>
      <c r="KB25" s="1" t="s">
        <v>2</v>
      </c>
      <c r="KC25" s="1" t="s">
        <v>52</v>
      </c>
      <c r="KD25" s="1" t="s">
        <v>2</v>
      </c>
      <c r="KE25" s="1" t="s">
        <v>52</v>
      </c>
      <c r="KF25" s="1" t="s">
        <v>2</v>
      </c>
      <c r="KG25" s="1" t="s">
        <v>2</v>
      </c>
      <c r="KH25" s="1" t="s">
        <v>1</v>
      </c>
      <c r="KI25" s="1" t="s">
        <v>2</v>
      </c>
      <c r="KJ25" s="1" t="s">
        <v>3</v>
      </c>
      <c r="KK25" s="1" t="s">
        <v>3</v>
      </c>
      <c r="KL25" s="1" t="s">
        <v>4</v>
      </c>
      <c r="KM25" s="1" t="s">
        <v>52</v>
      </c>
      <c r="KN25" s="1" t="s">
        <v>52</v>
      </c>
      <c r="KO25" s="1" t="s">
        <v>52</v>
      </c>
      <c r="KP25" s="1" t="s">
        <v>18</v>
      </c>
    </row>
    <row r="26" spans="1:306" ht="25.5" x14ac:dyDescent="0.2">
      <c r="A26" s="1" t="s">
        <v>0</v>
      </c>
      <c r="B26" s="1" t="s">
        <v>12</v>
      </c>
      <c r="C26" s="1" t="s">
        <v>55</v>
      </c>
      <c r="D26" s="1" t="s">
        <v>54</v>
      </c>
      <c r="E26" s="1" t="s">
        <v>54</v>
      </c>
      <c r="F26" s="1" t="s">
        <v>54</v>
      </c>
      <c r="G26" s="1" t="s">
        <v>54</v>
      </c>
      <c r="H26" s="1" t="s">
        <v>54</v>
      </c>
      <c r="I26" s="1" t="s">
        <v>18</v>
      </c>
      <c r="U26" s="1" t="s">
        <v>18</v>
      </c>
      <c r="AF26" s="1" t="s">
        <v>18</v>
      </c>
      <c r="AM26" s="1" t="s">
        <v>4</v>
      </c>
      <c r="AN26" s="1" t="s">
        <v>3</v>
      </c>
      <c r="AO26" s="1" t="s">
        <v>3</v>
      </c>
      <c r="AP26" s="1" t="s">
        <v>53</v>
      </c>
      <c r="AQ26" s="1" t="s">
        <v>53</v>
      </c>
      <c r="AR26" s="1" t="s">
        <v>1</v>
      </c>
      <c r="AS26" s="1" t="s">
        <v>53</v>
      </c>
      <c r="AT26" s="1" t="s">
        <v>1</v>
      </c>
      <c r="AU26" s="1" t="s">
        <v>7</v>
      </c>
      <c r="AV26" s="1" t="s">
        <v>53</v>
      </c>
      <c r="AW26" s="1" t="s">
        <v>53</v>
      </c>
      <c r="AX26" s="1" t="s">
        <v>53</v>
      </c>
      <c r="AY26" s="1" t="s">
        <v>53</v>
      </c>
      <c r="AZ26" s="1" t="s">
        <v>53</v>
      </c>
      <c r="BA26" s="1" t="s">
        <v>53</v>
      </c>
      <c r="BB26" s="1" t="s">
        <v>53</v>
      </c>
      <c r="BC26" s="1" t="s">
        <v>53</v>
      </c>
      <c r="BD26" s="1" t="s">
        <v>53</v>
      </c>
      <c r="BE26" s="1" t="s">
        <v>53</v>
      </c>
      <c r="BF26" s="1" t="s">
        <v>53</v>
      </c>
      <c r="BG26" s="1" t="s">
        <v>53</v>
      </c>
      <c r="BH26" s="1" t="s">
        <v>53</v>
      </c>
      <c r="BI26" s="1" t="s">
        <v>18</v>
      </c>
      <c r="BS26" s="1" t="s">
        <v>4</v>
      </c>
      <c r="BT26" s="1" t="s">
        <v>4</v>
      </c>
      <c r="BU26" s="1" t="s">
        <v>4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4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FJ26" s="1" t="s">
        <v>3</v>
      </c>
      <c r="FK26" s="1" t="s">
        <v>53</v>
      </c>
      <c r="FL26" s="1" t="s">
        <v>7</v>
      </c>
      <c r="FM26" s="1" t="s">
        <v>3</v>
      </c>
      <c r="FN26" s="1" t="s">
        <v>53</v>
      </c>
      <c r="FO26" s="1" t="s">
        <v>3</v>
      </c>
      <c r="FP26" s="1" t="s">
        <v>3</v>
      </c>
      <c r="FQ26" s="1" t="s">
        <v>3</v>
      </c>
      <c r="FR26" s="1" t="s">
        <v>3</v>
      </c>
      <c r="FS26" s="1" t="s">
        <v>3</v>
      </c>
      <c r="FT26" s="1" t="s">
        <v>7</v>
      </c>
      <c r="FU26" s="1" t="s">
        <v>7</v>
      </c>
      <c r="FV26" s="1" t="s">
        <v>7</v>
      </c>
      <c r="FW26" s="1" t="s">
        <v>3</v>
      </c>
      <c r="FX26" s="1" t="s">
        <v>3</v>
      </c>
      <c r="FY26" s="1" t="s">
        <v>3</v>
      </c>
      <c r="FZ26" s="1" t="s">
        <v>3</v>
      </c>
      <c r="GA26" s="1" t="s">
        <v>7</v>
      </c>
      <c r="GB26" s="1" t="s">
        <v>7</v>
      </c>
      <c r="GC26" s="1" t="s">
        <v>7</v>
      </c>
      <c r="GD26" s="1" t="s">
        <v>3</v>
      </c>
      <c r="GE26" s="1" t="s">
        <v>1</v>
      </c>
      <c r="GF26" s="1" t="s">
        <v>3</v>
      </c>
      <c r="GG26" s="1" t="s">
        <v>1</v>
      </c>
      <c r="GH26" s="1" t="s">
        <v>3</v>
      </c>
      <c r="GI26" s="1" t="s">
        <v>3</v>
      </c>
      <c r="GJ26" s="1" t="s">
        <v>3</v>
      </c>
      <c r="GK26" s="1" t="s">
        <v>18</v>
      </c>
      <c r="GP26" s="1" t="s">
        <v>18</v>
      </c>
      <c r="GW26" s="1" t="s">
        <v>18</v>
      </c>
      <c r="HT26" s="1" t="s">
        <v>18</v>
      </c>
      <c r="IC26" s="1" t="s">
        <v>18</v>
      </c>
      <c r="IG26" s="1" t="s">
        <v>18</v>
      </c>
      <c r="IH26" s="1" t="s">
        <v>18</v>
      </c>
      <c r="II26" s="1" t="s">
        <v>18</v>
      </c>
      <c r="IJ26" s="1" t="s">
        <v>4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9</v>
      </c>
      <c r="IP26" s="1" t="s">
        <v>9</v>
      </c>
      <c r="IQ26" s="1" t="s">
        <v>6</v>
      </c>
      <c r="IR26" s="1" t="s">
        <v>6</v>
      </c>
      <c r="IS26" s="1" t="s">
        <v>6</v>
      </c>
      <c r="IT26" s="1" t="s">
        <v>6</v>
      </c>
      <c r="IU26" s="1" t="s">
        <v>9</v>
      </c>
      <c r="IV26" s="1" t="s">
        <v>9</v>
      </c>
      <c r="IW26" s="1" t="s">
        <v>9</v>
      </c>
      <c r="IX26" s="1" t="s">
        <v>9</v>
      </c>
      <c r="IY26" s="1" t="s">
        <v>18</v>
      </c>
      <c r="JG26" s="1" t="s">
        <v>3</v>
      </c>
      <c r="JH26" s="1" t="s">
        <v>3</v>
      </c>
      <c r="JI26" s="1" t="s">
        <v>54</v>
      </c>
      <c r="JJ26" s="1" t="s">
        <v>54</v>
      </c>
      <c r="JK26" s="1" t="s">
        <v>54</v>
      </c>
      <c r="JL26" s="1" t="s">
        <v>54</v>
      </c>
      <c r="JM26" s="1" t="s">
        <v>54</v>
      </c>
      <c r="JN26" s="1" t="s">
        <v>54</v>
      </c>
      <c r="JO26" s="1" t="s">
        <v>54</v>
      </c>
      <c r="JP26" s="1" t="s">
        <v>54</v>
      </c>
      <c r="JQ26" s="1" t="s">
        <v>18</v>
      </c>
      <c r="JV26" s="1" t="s">
        <v>18</v>
      </c>
      <c r="KA26" s="1" t="s">
        <v>18</v>
      </c>
      <c r="KF26" s="1" t="s">
        <v>54</v>
      </c>
      <c r="KG26" s="1" t="s">
        <v>54</v>
      </c>
      <c r="KH26" s="1" t="s">
        <v>3</v>
      </c>
      <c r="KI26" s="1" t="s">
        <v>54</v>
      </c>
      <c r="KJ26" s="1" t="s">
        <v>3</v>
      </c>
      <c r="KK26" s="1" t="s">
        <v>3</v>
      </c>
      <c r="KL26" s="1" t="s">
        <v>18</v>
      </c>
      <c r="KP26" s="1" t="s">
        <v>18</v>
      </c>
    </row>
    <row r="27" spans="1:306" ht="25.5" x14ac:dyDescent="0.2">
      <c r="A27" s="1" t="s">
        <v>11</v>
      </c>
      <c r="B27" s="1" t="s">
        <v>12</v>
      </c>
      <c r="C27" s="1" t="s">
        <v>55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18</v>
      </c>
      <c r="U27" s="1" t="s">
        <v>18</v>
      </c>
      <c r="AF27" s="1" t="s">
        <v>18</v>
      </c>
      <c r="AM27" s="1" t="s">
        <v>18</v>
      </c>
      <c r="BI27" s="1" t="s">
        <v>18</v>
      </c>
      <c r="BS27" s="1" t="s">
        <v>4</v>
      </c>
      <c r="BT27" s="1" t="s">
        <v>18</v>
      </c>
      <c r="BU27" s="1" t="s">
        <v>18</v>
      </c>
      <c r="BV27" s="1" t="s">
        <v>4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4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3</v>
      </c>
      <c r="FK27" s="1" t="s">
        <v>3</v>
      </c>
      <c r="FL27" s="1" t="s">
        <v>7</v>
      </c>
      <c r="FM27" s="1" t="s">
        <v>3</v>
      </c>
      <c r="FN27" s="1" t="s">
        <v>7</v>
      </c>
      <c r="FO27" s="1" t="s">
        <v>7</v>
      </c>
      <c r="FP27" s="1" t="s">
        <v>7</v>
      </c>
      <c r="FQ27" s="1" t="s">
        <v>7</v>
      </c>
      <c r="FR27" s="1" t="s">
        <v>3</v>
      </c>
      <c r="FS27" s="1" t="s">
        <v>3</v>
      </c>
      <c r="FT27" s="1" t="s">
        <v>7</v>
      </c>
      <c r="FU27" s="1" t="s">
        <v>7</v>
      </c>
      <c r="FV27" s="1" t="s">
        <v>7</v>
      </c>
      <c r="FW27" s="1" t="s">
        <v>7</v>
      </c>
      <c r="FX27" s="1" t="s">
        <v>7</v>
      </c>
      <c r="FY27" s="1" t="s">
        <v>3</v>
      </c>
      <c r="FZ27" s="1" t="s">
        <v>7</v>
      </c>
      <c r="GA27" s="1" t="s">
        <v>3</v>
      </c>
      <c r="GB27" s="1" t="s">
        <v>7</v>
      </c>
      <c r="GC27" s="1" t="s">
        <v>7</v>
      </c>
      <c r="GD27" s="1" t="s">
        <v>7</v>
      </c>
      <c r="GE27" s="1" t="s">
        <v>3</v>
      </c>
      <c r="GF27" s="1" t="s">
        <v>7</v>
      </c>
      <c r="GG27" s="1" t="s">
        <v>7</v>
      </c>
      <c r="GH27" s="1" t="s">
        <v>7</v>
      </c>
      <c r="GI27" s="1" t="s">
        <v>7</v>
      </c>
      <c r="GJ27" s="1" t="s">
        <v>7</v>
      </c>
      <c r="GK27" s="1" t="s">
        <v>18</v>
      </c>
      <c r="GP27" s="1" t="s">
        <v>18</v>
      </c>
      <c r="GW27" s="1" t="s">
        <v>18</v>
      </c>
      <c r="HT27" s="1" t="s">
        <v>18</v>
      </c>
      <c r="IC27" s="1" t="s">
        <v>18</v>
      </c>
      <c r="IG27" s="1" t="s">
        <v>18</v>
      </c>
      <c r="IH27" s="1" t="s">
        <v>18</v>
      </c>
      <c r="II27" s="1" t="s">
        <v>18</v>
      </c>
      <c r="IJ27" s="1" t="s">
        <v>4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9</v>
      </c>
      <c r="IQ27" s="1" t="s">
        <v>9</v>
      </c>
      <c r="IR27" s="1" t="s">
        <v>9</v>
      </c>
      <c r="IS27" s="1" t="s">
        <v>9</v>
      </c>
      <c r="IT27" s="1" t="s">
        <v>9</v>
      </c>
      <c r="IU27" s="1" t="s">
        <v>9</v>
      </c>
      <c r="IV27" s="1" t="s">
        <v>9</v>
      </c>
      <c r="IW27" s="1" t="s">
        <v>9</v>
      </c>
      <c r="IX27" s="1" t="s">
        <v>5</v>
      </c>
      <c r="IY27" s="1" t="s">
        <v>4</v>
      </c>
      <c r="IZ27" s="1" t="s">
        <v>3</v>
      </c>
      <c r="JA27" s="1" t="s">
        <v>3</v>
      </c>
      <c r="JB27" s="1" t="s">
        <v>3</v>
      </c>
      <c r="JC27" s="1" t="s">
        <v>1</v>
      </c>
      <c r="JD27" s="1" t="s">
        <v>53</v>
      </c>
      <c r="JE27" s="1" t="s">
        <v>53</v>
      </c>
      <c r="JF27" s="1" t="s">
        <v>53</v>
      </c>
      <c r="JG27" s="1" t="s">
        <v>3</v>
      </c>
      <c r="JH27" s="1" t="s">
        <v>7</v>
      </c>
      <c r="JI27" s="1" t="s">
        <v>54</v>
      </c>
      <c r="JJ27" s="1" t="s">
        <v>54</v>
      </c>
      <c r="JK27" s="1" t="s">
        <v>7</v>
      </c>
      <c r="JL27" s="1" t="s">
        <v>7</v>
      </c>
      <c r="JM27" s="1" t="s">
        <v>54</v>
      </c>
      <c r="JN27" s="1" t="s">
        <v>7</v>
      </c>
      <c r="JO27" s="1" t="s">
        <v>3</v>
      </c>
      <c r="JP27" s="1" t="s">
        <v>3</v>
      </c>
      <c r="JQ27" s="1" t="s">
        <v>18</v>
      </c>
      <c r="JV27" s="1" t="s">
        <v>18</v>
      </c>
      <c r="KA27" s="1" t="s">
        <v>18</v>
      </c>
      <c r="KF27" s="1" t="s">
        <v>3</v>
      </c>
      <c r="KG27" s="1" t="s">
        <v>3</v>
      </c>
      <c r="KH27" s="1" t="s">
        <v>7</v>
      </c>
      <c r="KI27" s="1" t="s">
        <v>7</v>
      </c>
      <c r="KJ27" s="1" t="s">
        <v>7</v>
      </c>
      <c r="KK27" s="1" t="s">
        <v>7</v>
      </c>
      <c r="KL27" s="1" t="s">
        <v>18</v>
      </c>
      <c r="KP27" s="1" t="s">
        <v>18</v>
      </c>
    </row>
    <row r="28" spans="1:306" ht="25.5" x14ac:dyDescent="0.2">
      <c r="A28" s="1" t="s">
        <v>11</v>
      </c>
      <c r="B28" s="1" t="s">
        <v>12</v>
      </c>
      <c r="C28" s="1" t="s">
        <v>55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4</v>
      </c>
      <c r="GQ28" s="1" t="s">
        <v>7</v>
      </c>
      <c r="GR28" s="1" t="s">
        <v>7</v>
      </c>
      <c r="GS28" s="1" t="s">
        <v>7</v>
      </c>
      <c r="GT28" s="1" t="s">
        <v>53</v>
      </c>
      <c r="GU28" s="1" t="s">
        <v>3</v>
      </c>
      <c r="GV28" s="1" t="s">
        <v>7</v>
      </c>
      <c r="GW28" s="1" t="s">
        <v>18</v>
      </c>
      <c r="HT28" s="1" t="s">
        <v>18</v>
      </c>
      <c r="IC28" s="1" t="s">
        <v>18</v>
      </c>
      <c r="IG28" s="1" t="s">
        <v>18</v>
      </c>
      <c r="IH28" s="1" t="s">
        <v>18</v>
      </c>
      <c r="II28" s="1" t="s">
        <v>18</v>
      </c>
      <c r="IJ28" s="1" t="s">
        <v>4</v>
      </c>
      <c r="IK28" s="1" t="s">
        <v>18</v>
      </c>
      <c r="IL28" s="1" t="s">
        <v>18</v>
      </c>
      <c r="IM28" s="1" t="s">
        <v>18</v>
      </c>
      <c r="IN28" s="1" t="s">
        <v>18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10</v>
      </c>
      <c r="IU28" s="1" t="s">
        <v>10</v>
      </c>
      <c r="IV28" s="1" t="s">
        <v>10</v>
      </c>
      <c r="IW28" s="1" t="s">
        <v>10</v>
      </c>
      <c r="IX28" s="1" t="s">
        <v>10</v>
      </c>
      <c r="IY28" s="1" t="s">
        <v>18</v>
      </c>
      <c r="JG28" s="1" t="s">
        <v>7</v>
      </c>
      <c r="JH28" s="1" t="s">
        <v>7</v>
      </c>
      <c r="JI28" s="1" t="s">
        <v>54</v>
      </c>
      <c r="JJ28" s="1" t="s">
        <v>3</v>
      </c>
      <c r="JK28" s="1" t="s">
        <v>3</v>
      </c>
      <c r="JL28" s="1" t="s">
        <v>3</v>
      </c>
      <c r="JM28" s="1" t="s">
        <v>3</v>
      </c>
      <c r="JN28" s="1" t="s">
        <v>3</v>
      </c>
      <c r="JO28" s="1" t="s">
        <v>3</v>
      </c>
      <c r="JP28" s="1" t="s">
        <v>7</v>
      </c>
      <c r="JQ28" s="1" t="s">
        <v>18</v>
      </c>
      <c r="JV28" s="1" t="s">
        <v>18</v>
      </c>
      <c r="KA28" s="1" t="s">
        <v>18</v>
      </c>
      <c r="KF28" s="1" t="s">
        <v>3</v>
      </c>
      <c r="KG28" s="1" t="s">
        <v>54</v>
      </c>
      <c r="KH28" s="1" t="s">
        <v>7</v>
      </c>
      <c r="KI28" s="1" t="s">
        <v>3</v>
      </c>
      <c r="KJ28" s="1" t="s">
        <v>3</v>
      </c>
      <c r="KK28" s="1" t="s">
        <v>3</v>
      </c>
      <c r="KL28" s="1" t="s">
        <v>18</v>
      </c>
      <c r="KP28" s="1" t="s">
        <v>18</v>
      </c>
    </row>
    <row r="29" spans="1:306" ht="25.5" x14ac:dyDescent="0.2">
      <c r="A29" s="1" t="s">
        <v>0</v>
      </c>
      <c r="B29" s="1" t="s">
        <v>12</v>
      </c>
      <c r="C29" s="1" t="s">
        <v>55</v>
      </c>
      <c r="D29" s="1" t="s">
        <v>3</v>
      </c>
      <c r="E29" s="1" t="s">
        <v>3</v>
      </c>
      <c r="F29" s="1" t="s">
        <v>3</v>
      </c>
      <c r="G29" s="1" t="s">
        <v>3</v>
      </c>
      <c r="H29" s="1" t="s">
        <v>3</v>
      </c>
      <c r="I29" s="1" t="s">
        <v>18</v>
      </c>
      <c r="U29" s="1" t="s">
        <v>18</v>
      </c>
      <c r="AF29" s="1" t="s">
        <v>18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4</v>
      </c>
      <c r="GQ29" s="1" t="s">
        <v>3</v>
      </c>
      <c r="GR29" s="1" t="s">
        <v>7</v>
      </c>
      <c r="GS29" s="1" t="s">
        <v>3</v>
      </c>
      <c r="GT29" s="1" t="s">
        <v>3</v>
      </c>
      <c r="GU29" s="1" t="s">
        <v>7</v>
      </c>
      <c r="GV29" s="1" t="s">
        <v>7</v>
      </c>
      <c r="GW29" s="1" t="s">
        <v>18</v>
      </c>
      <c r="HT29" s="1" t="s">
        <v>18</v>
      </c>
      <c r="IC29" s="1" t="s">
        <v>18</v>
      </c>
      <c r="IG29" s="1" t="s">
        <v>4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18</v>
      </c>
      <c r="IM29" s="1" t="s">
        <v>18</v>
      </c>
      <c r="IN29" s="1" t="s">
        <v>18</v>
      </c>
      <c r="IO29" s="1" t="s">
        <v>9</v>
      </c>
      <c r="IP29" s="1" t="s">
        <v>9</v>
      </c>
      <c r="IQ29" s="1" t="s">
        <v>9</v>
      </c>
      <c r="IR29" s="1" t="s">
        <v>9</v>
      </c>
      <c r="IS29" s="1" t="s">
        <v>9</v>
      </c>
      <c r="IT29" s="1" t="s">
        <v>9</v>
      </c>
      <c r="IU29" s="1" t="s">
        <v>9</v>
      </c>
      <c r="IV29" s="1" t="s">
        <v>9</v>
      </c>
      <c r="IW29" s="1" t="s">
        <v>9</v>
      </c>
      <c r="IX29" s="1" t="s">
        <v>9</v>
      </c>
      <c r="IY29" s="1" t="s">
        <v>4</v>
      </c>
      <c r="IZ29" s="1" t="s">
        <v>3</v>
      </c>
      <c r="JA29" s="1" t="s">
        <v>1</v>
      </c>
      <c r="JB29" s="1" t="s">
        <v>1</v>
      </c>
      <c r="JC29" s="1" t="s">
        <v>3</v>
      </c>
      <c r="JD29" s="1" t="s">
        <v>1</v>
      </c>
      <c r="JE29" s="1" t="s">
        <v>3</v>
      </c>
      <c r="JF29" s="1" t="s">
        <v>3</v>
      </c>
      <c r="JG29" s="1" t="s">
        <v>1</v>
      </c>
      <c r="JH29" s="1" t="s">
        <v>1</v>
      </c>
      <c r="JI29" s="1" t="s">
        <v>1</v>
      </c>
      <c r="JJ29" s="1" t="s">
        <v>1</v>
      </c>
      <c r="JK29" s="1" t="s">
        <v>3</v>
      </c>
      <c r="JL29" s="1" t="s">
        <v>3</v>
      </c>
      <c r="JM29" s="1" t="s">
        <v>3</v>
      </c>
      <c r="JN29" s="1" t="s">
        <v>3</v>
      </c>
      <c r="JO29" s="1" t="s">
        <v>3</v>
      </c>
      <c r="JP29" s="1" t="s">
        <v>3</v>
      </c>
      <c r="JQ29" s="1" t="s">
        <v>18</v>
      </c>
      <c r="JV29" s="1" t="s">
        <v>18</v>
      </c>
      <c r="KA29" s="1" t="s">
        <v>18</v>
      </c>
      <c r="KF29" s="1" t="s">
        <v>3</v>
      </c>
      <c r="KG29" s="1" t="s">
        <v>3</v>
      </c>
      <c r="KH29" s="1" t="s">
        <v>3</v>
      </c>
      <c r="KI29" s="1" t="s">
        <v>3</v>
      </c>
      <c r="KJ29" s="1" t="s">
        <v>3</v>
      </c>
      <c r="KK29" s="1" t="s">
        <v>3</v>
      </c>
      <c r="KL29" s="1" t="s">
        <v>4</v>
      </c>
      <c r="KM29" s="1" t="s">
        <v>3</v>
      </c>
      <c r="KN29" s="1" t="s">
        <v>3</v>
      </c>
      <c r="KO29" s="1" t="s">
        <v>3</v>
      </c>
      <c r="KP29" s="1" t="s">
        <v>18</v>
      </c>
    </row>
    <row r="30" spans="1:306" ht="25.5" x14ac:dyDescent="0.2">
      <c r="A30" s="1" t="s">
        <v>0</v>
      </c>
      <c r="B30" s="1" t="s">
        <v>12</v>
      </c>
      <c r="C30" s="1" t="s">
        <v>55</v>
      </c>
      <c r="D30" s="1" t="s">
        <v>7</v>
      </c>
      <c r="E30" s="1" t="s">
        <v>7</v>
      </c>
      <c r="F30" s="1" t="s">
        <v>7</v>
      </c>
      <c r="G30" s="1" t="s">
        <v>2</v>
      </c>
      <c r="H30" s="1" t="s">
        <v>2</v>
      </c>
      <c r="I30" s="1" t="s">
        <v>4</v>
      </c>
      <c r="J30" s="1" t="s">
        <v>52</v>
      </c>
      <c r="K30" s="1" t="s">
        <v>52</v>
      </c>
      <c r="L30" s="1" t="s">
        <v>52</v>
      </c>
      <c r="M30" s="1" t="s">
        <v>1</v>
      </c>
      <c r="N30" s="1" t="s">
        <v>52</v>
      </c>
      <c r="O30" s="1" t="s">
        <v>53</v>
      </c>
      <c r="P30" s="1" t="s">
        <v>52</v>
      </c>
      <c r="Q30" s="1" t="s">
        <v>53</v>
      </c>
      <c r="R30" s="1" t="s">
        <v>53</v>
      </c>
      <c r="S30" s="1" t="s">
        <v>3</v>
      </c>
      <c r="T30" s="1" t="s">
        <v>52</v>
      </c>
      <c r="U30" s="1" t="s">
        <v>4</v>
      </c>
      <c r="V30" s="1" t="s">
        <v>52</v>
      </c>
      <c r="W30" s="1" t="s">
        <v>52</v>
      </c>
      <c r="X30" s="1" t="s">
        <v>3</v>
      </c>
      <c r="Y30" s="1" t="s">
        <v>3</v>
      </c>
      <c r="Z30" s="1" t="s">
        <v>53</v>
      </c>
      <c r="AA30" s="1" t="s">
        <v>3</v>
      </c>
      <c r="AB30" s="1" t="s">
        <v>3</v>
      </c>
      <c r="AC30" s="1" t="s">
        <v>3</v>
      </c>
      <c r="AD30" s="1" t="s">
        <v>3</v>
      </c>
      <c r="AE30" s="1" t="s">
        <v>3</v>
      </c>
      <c r="AF30" s="1" t="s">
        <v>18</v>
      </c>
      <c r="AM30" s="1" t="s">
        <v>4</v>
      </c>
      <c r="AN30" s="1" t="s">
        <v>1</v>
      </c>
      <c r="AO30" s="1" t="s">
        <v>2</v>
      </c>
      <c r="AP30" s="1" t="s">
        <v>1</v>
      </c>
      <c r="AQ30" s="1" t="s">
        <v>3</v>
      </c>
      <c r="AR30" s="1" t="s">
        <v>3</v>
      </c>
      <c r="AS30" s="1" t="s">
        <v>7</v>
      </c>
      <c r="AT30" s="1" t="s">
        <v>2</v>
      </c>
      <c r="AU30" s="1" t="s">
        <v>52</v>
      </c>
      <c r="AV30" s="1" t="s">
        <v>52</v>
      </c>
      <c r="AW30" s="1" t="s">
        <v>53</v>
      </c>
      <c r="AX30" s="1" t="s">
        <v>52</v>
      </c>
      <c r="AY30" s="1" t="s">
        <v>52</v>
      </c>
      <c r="AZ30" s="1" t="s">
        <v>7</v>
      </c>
      <c r="BA30" s="1" t="s">
        <v>7</v>
      </c>
      <c r="BB30" s="1" t="s">
        <v>2</v>
      </c>
      <c r="BC30" s="1" t="s">
        <v>53</v>
      </c>
      <c r="BD30" s="1" t="s">
        <v>53</v>
      </c>
      <c r="BE30" s="1" t="s">
        <v>53</v>
      </c>
      <c r="BF30" s="1" t="s">
        <v>53</v>
      </c>
      <c r="BG30" s="1" t="s">
        <v>53</v>
      </c>
      <c r="BH30" s="1" t="s">
        <v>53</v>
      </c>
      <c r="BI30" s="1" t="s">
        <v>18</v>
      </c>
      <c r="BS30" s="1" t="s">
        <v>4</v>
      </c>
      <c r="BT30" s="1" t="s">
        <v>18</v>
      </c>
      <c r="BU30" s="1" t="s">
        <v>4</v>
      </c>
      <c r="BV30" s="1" t="s">
        <v>18</v>
      </c>
      <c r="BW30" s="1" t="s">
        <v>18</v>
      </c>
      <c r="BX30" s="1" t="s">
        <v>4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FJ30" s="1" t="s">
        <v>52</v>
      </c>
      <c r="FK30" s="1" t="s">
        <v>52</v>
      </c>
      <c r="FL30" s="1" t="s">
        <v>52</v>
      </c>
      <c r="FM30" s="1" t="s">
        <v>52</v>
      </c>
      <c r="FN30" s="1" t="s">
        <v>52</v>
      </c>
      <c r="FO30" s="1" t="s">
        <v>2</v>
      </c>
      <c r="FP30" s="1" t="s">
        <v>52</v>
      </c>
      <c r="FQ30" s="1" t="s">
        <v>2</v>
      </c>
      <c r="FR30" s="1" t="s">
        <v>52</v>
      </c>
      <c r="FS30" s="1" t="s">
        <v>52</v>
      </c>
      <c r="FT30" s="1" t="s">
        <v>3</v>
      </c>
      <c r="FU30" s="1" t="s">
        <v>1</v>
      </c>
      <c r="FV30" s="1" t="s">
        <v>52</v>
      </c>
      <c r="FW30" s="1" t="s">
        <v>52</v>
      </c>
      <c r="FX30" s="1" t="s">
        <v>1</v>
      </c>
      <c r="FY30" s="1" t="s">
        <v>52</v>
      </c>
      <c r="FZ30" s="1" t="s">
        <v>1</v>
      </c>
      <c r="GA30" s="1" t="s">
        <v>7</v>
      </c>
      <c r="GB30" s="1" t="s">
        <v>7</v>
      </c>
      <c r="GC30" s="1" t="s">
        <v>7</v>
      </c>
      <c r="GD30" s="1" t="s">
        <v>7</v>
      </c>
      <c r="GE30" s="1" t="s">
        <v>52</v>
      </c>
      <c r="GF30" s="1" t="s">
        <v>53</v>
      </c>
      <c r="GG30" s="1" t="s">
        <v>53</v>
      </c>
      <c r="GH30" s="1" t="s">
        <v>53</v>
      </c>
      <c r="GI30" s="1" t="s">
        <v>53</v>
      </c>
      <c r="GJ30" s="1" t="s">
        <v>53</v>
      </c>
      <c r="GK30" s="1" t="s">
        <v>18</v>
      </c>
      <c r="GP30" s="1" t="s">
        <v>4</v>
      </c>
      <c r="GQ30" s="1" t="s">
        <v>53</v>
      </c>
      <c r="GR30" s="1" t="s">
        <v>2</v>
      </c>
      <c r="GS30" s="1" t="s">
        <v>2</v>
      </c>
      <c r="GT30" s="1" t="s">
        <v>2</v>
      </c>
      <c r="GU30" s="1" t="s">
        <v>52</v>
      </c>
      <c r="GV30" s="1" t="s">
        <v>52</v>
      </c>
      <c r="GW30" s="1" t="s">
        <v>18</v>
      </c>
      <c r="HT30" s="1" t="s">
        <v>4</v>
      </c>
      <c r="HU30" s="1" t="s">
        <v>1</v>
      </c>
      <c r="HV30" s="1" t="s">
        <v>52</v>
      </c>
      <c r="HW30" s="1" t="s">
        <v>52</v>
      </c>
      <c r="HX30" s="1" t="s">
        <v>52</v>
      </c>
      <c r="HY30" s="1" t="s">
        <v>52</v>
      </c>
      <c r="HZ30" s="1" t="s">
        <v>52</v>
      </c>
      <c r="IA30" s="1" t="s">
        <v>52</v>
      </c>
      <c r="IB30" s="1" t="s">
        <v>52</v>
      </c>
      <c r="IC30" s="1" t="s">
        <v>4</v>
      </c>
      <c r="ID30" s="1" t="s">
        <v>2</v>
      </c>
      <c r="IE30" s="1" t="s">
        <v>2</v>
      </c>
      <c r="IF30" s="1" t="s">
        <v>3</v>
      </c>
      <c r="IG30" s="1" t="s">
        <v>4</v>
      </c>
      <c r="IH30" s="1" t="s">
        <v>4</v>
      </c>
      <c r="II30" s="1" t="s">
        <v>4</v>
      </c>
      <c r="IJ30" s="1" t="s">
        <v>4</v>
      </c>
      <c r="IK30" s="1" t="s">
        <v>18</v>
      </c>
      <c r="IL30" s="1" t="s">
        <v>18</v>
      </c>
      <c r="IM30" s="1" t="s">
        <v>18</v>
      </c>
      <c r="IN30" s="1" t="s">
        <v>18</v>
      </c>
      <c r="IO30" s="1" t="s">
        <v>6</v>
      </c>
      <c r="IP30" s="1" t="s">
        <v>6</v>
      </c>
      <c r="IQ30" s="1" t="s">
        <v>5</v>
      </c>
      <c r="IR30" s="1" t="s">
        <v>6</v>
      </c>
      <c r="IS30" s="1" t="s">
        <v>6</v>
      </c>
      <c r="IT30" s="1" t="s">
        <v>6</v>
      </c>
      <c r="IU30" s="1" t="s">
        <v>9</v>
      </c>
      <c r="IV30" s="1" t="s">
        <v>6</v>
      </c>
      <c r="IW30" s="1" t="s">
        <v>6</v>
      </c>
      <c r="IX30" s="1" t="s">
        <v>10</v>
      </c>
      <c r="IY30" s="1" t="s">
        <v>4</v>
      </c>
      <c r="IZ30" s="1" t="s">
        <v>2</v>
      </c>
      <c r="JA30" s="1" t="s">
        <v>2</v>
      </c>
      <c r="JB30" s="1" t="s">
        <v>2</v>
      </c>
      <c r="JC30" s="1" t="s">
        <v>2</v>
      </c>
      <c r="JD30" s="1" t="s">
        <v>2</v>
      </c>
      <c r="JE30" s="1" t="s">
        <v>3</v>
      </c>
      <c r="JF30" s="1" t="s">
        <v>53</v>
      </c>
      <c r="JG30" s="1" t="s">
        <v>52</v>
      </c>
      <c r="JH30" s="1" t="s">
        <v>54</v>
      </c>
      <c r="JI30" s="1" t="s">
        <v>54</v>
      </c>
      <c r="JJ30" s="1" t="s">
        <v>54</v>
      </c>
      <c r="JK30" s="1" t="s">
        <v>54</v>
      </c>
      <c r="JL30" s="1" t="s">
        <v>54</v>
      </c>
      <c r="JM30" s="1" t="s">
        <v>54</v>
      </c>
      <c r="JN30" s="1" t="s">
        <v>54</v>
      </c>
      <c r="JO30" s="1" t="s">
        <v>54</v>
      </c>
      <c r="JP30" s="1" t="s">
        <v>54</v>
      </c>
      <c r="JQ30" s="1" t="s">
        <v>18</v>
      </c>
      <c r="JV30" s="1" t="s">
        <v>18</v>
      </c>
      <c r="KA30" s="1" t="s">
        <v>18</v>
      </c>
      <c r="KF30" s="1" t="s">
        <v>7</v>
      </c>
      <c r="KG30" s="1" t="s">
        <v>7</v>
      </c>
      <c r="KH30" s="1" t="s">
        <v>7</v>
      </c>
      <c r="KI30" s="1" t="s">
        <v>7</v>
      </c>
      <c r="KJ30" s="1" t="s">
        <v>7</v>
      </c>
      <c r="KK30" s="1" t="s">
        <v>7</v>
      </c>
      <c r="KL30" s="1" t="s">
        <v>4</v>
      </c>
      <c r="KM30" s="1" t="s">
        <v>2</v>
      </c>
      <c r="KN30" s="1" t="s">
        <v>2</v>
      </c>
      <c r="KO30" s="1" t="s">
        <v>2</v>
      </c>
      <c r="KP30" s="1" t="s">
        <v>18</v>
      </c>
    </row>
    <row r="31" spans="1:306" ht="25.5" x14ac:dyDescent="0.2">
      <c r="A31" s="1" t="s">
        <v>0</v>
      </c>
      <c r="B31" s="1" t="s">
        <v>12</v>
      </c>
      <c r="C31" s="1" t="s">
        <v>55</v>
      </c>
      <c r="D31" s="1" t="s">
        <v>3</v>
      </c>
      <c r="E31" s="1" t="s">
        <v>3</v>
      </c>
      <c r="F31" s="1" t="s">
        <v>3</v>
      </c>
      <c r="G31" s="1" t="s">
        <v>2</v>
      </c>
      <c r="H31" s="1" t="s">
        <v>1</v>
      </c>
      <c r="I31" s="1" t="s">
        <v>4</v>
      </c>
      <c r="J31" s="1" t="s">
        <v>3</v>
      </c>
      <c r="K31" s="1" t="s">
        <v>3</v>
      </c>
      <c r="L31" s="1" t="s">
        <v>2</v>
      </c>
      <c r="M31" s="1" t="s">
        <v>1</v>
      </c>
      <c r="N31" s="1" t="s">
        <v>1</v>
      </c>
      <c r="O31" s="1" t="s">
        <v>2</v>
      </c>
      <c r="P31" s="1" t="s">
        <v>2</v>
      </c>
      <c r="Q31" s="1" t="s">
        <v>2</v>
      </c>
      <c r="R31" s="1" t="s">
        <v>2</v>
      </c>
      <c r="S31" s="1" t="s">
        <v>2</v>
      </c>
      <c r="T31" s="1" t="s">
        <v>52</v>
      </c>
      <c r="U31" s="1" t="s">
        <v>4</v>
      </c>
      <c r="V31" s="1" t="s">
        <v>1</v>
      </c>
      <c r="W31" s="1" t="s">
        <v>3</v>
      </c>
      <c r="X31" s="1" t="s">
        <v>3</v>
      </c>
      <c r="Y31" s="1" t="s">
        <v>3</v>
      </c>
      <c r="Z31" s="1" t="s">
        <v>2</v>
      </c>
      <c r="AA31" s="1" t="s">
        <v>1</v>
      </c>
      <c r="AB31" s="1" t="s">
        <v>1</v>
      </c>
      <c r="AC31" s="1" t="s">
        <v>3</v>
      </c>
      <c r="AD31" s="1" t="s">
        <v>3</v>
      </c>
      <c r="AE31" s="1" t="s">
        <v>3</v>
      </c>
      <c r="AF31" s="1" t="s">
        <v>18</v>
      </c>
      <c r="AM31" s="1" t="s">
        <v>4</v>
      </c>
      <c r="AN31" s="1" t="s">
        <v>1</v>
      </c>
      <c r="AO31" s="1" t="s">
        <v>1</v>
      </c>
      <c r="AP31" s="1" t="s">
        <v>53</v>
      </c>
      <c r="AQ31" s="1" t="s">
        <v>53</v>
      </c>
      <c r="AR31" s="1" t="s">
        <v>1</v>
      </c>
      <c r="AS31" s="1" t="s">
        <v>53</v>
      </c>
      <c r="AT31" s="1" t="s">
        <v>1</v>
      </c>
      <c r="AU31" s="1" t="s">
        <v>53</v>
      </c>
      <c r="AV31" s="1" t="s">
        <v>1</v>
      </c>
      <c r="AW31" s="1" t="s">
        <v>53</v>
      </c>
      <c r="AX31" s="1" t="s">
        <v>53</v>
      </c>
      <c r="AY31" s="1" t="s">
        <v>53</v>
      </c>
      <c r="AZ31" s="1" t="s">
        <v>53</v>
      </c>
      <c r="BA31" s="1" t="s">
        <v>53</v>
      </c>
      <c r="BB31" s="1" t="s">
        <v>53</v>
      </c>
      <c r="BC31" s="1" t="s">
        <v>53</v>
      </c>
      <c r="BD31" s="1" t="s">
        <v>53</v>
      </c>
      <c r="BE31" s="1" t="s">
        <v>53</v>
      </c>
      <c r="BF31" s="1" t="s">
        <v>53</v>
      </c>
      <c r="BG31" s="1" t="s">
        <v>53</v>
      </c>
      <c r="BH31" s="1" t="s">
        <v>53</v>
      </c>
      <c r="BI31" s="1" t="s">
        <v>18</v>
      </c>
      <c r="BS31" s="1" t="s">
        <v>4</v>
      </c>
      <c r="BT31" s="1" t="s">
        <v>18</v>
      </c>
      <c r="BU31" s="1" t="s">
        <v>4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4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FJ31" s="1" t="s">
        <v>3</v>
      </c>
      <c r="FK31" s="1" t="s">
        <v>3</v>
      </c>
      <c r="FL31" s="1" t="s">
        <v>7</v>
      </c>
      <c r="FM31" s="1" t="s">
        <v>1</v>
      </c>
      <c r="FN31" s="1" t="s">
        <v>53</v>
      </c>
      <c r="FO31" s="1" t="s">
        <v>3</v>
      </c>
      <c r="FP31" s="1" t="s">
        <v>1</v>
      </c>
      <c r="FQ31" s="1" t="s">
        <v>1</v>
      </c>
      <c r="FR31" s="1" t="s">
        <v>3</v>
      </c>
      <c r="FS31" s="1" t="s">
        <v>1</v>
      </c>
      <c r="FT31" s="1" t="s">
        <v>3</v>
      </c>
      <c r="FU31" s="1" t="s">
        <v>3</v>
      </c>
      <c r="FV31" s="1" t="s">
        <v>3</v>
      </c>
      <c r="FW31" s="1" t="s">
        <v>7</v>
      </c>
      <c r="FX31" s="1" t="s">
        <v>7</v>
      </c>
      <c r="FY31" s="1" t="s">
        <v>3</v>
      </c>
      <c r="FZ31" s="1" t="s">
        <v>7</v>
      </c>
      <c r="GA31" s="1" t="s">
        <v>7</v>
      </c>
      <c r="GB31" s="1" t="s">
        <v>7</v>
      </c>
      <c r="GC31" s="1" t="s">
        <v>7</v>
      </c>
      <c r="GD31" s="1" t="s">
        <v>7</v>
      </c>
      <c r="GE31" s="1" t="s">
        <v>3</v>
      </c>
      <c r="GF31" s="1" t="s">
        <v>3</v>
      </c>
      <c r="GG31" s="1" t="s">
        <v>7</v>
      </c>
      <c r="GH31" s="1" t="s">
        <v>7</v>
      </c>
      <c r="GI31" s="1" t="s">
        <v>3</v>
      </c>
      <c r="GJ31" s="1" t="s">
        <v>3</v>
      </c>
      <c r="GK31" s="1" t="s">
        <v>4</v>
      </c>
      <c r="GL31" s="1" t="s">
        <v>2</v>
      </c>
      <c r="GM31" s="1" t="s">
        <v>52</v>
      </c>
      <c r="GN31" s="1" t="s">
        <v>2</v>
      </c>
      <c r="GO31" s="1" t="s">
        <v>2</v>
      </c>
      <c r="GP31" s="1" t="s">
        <v>18</v>
      </c>
      <c r="GW31" s="1" t="s">
        <v>18</v>
      </c>
      <c r="HT31" s="1" t="s">
        <v>18</v>
      </c>
      <c r="IC31" s="1" t="s">
        <v>4</v>
      </c>
      <c r="ID31" s="1" t="s">
        <v>3</v>
      </c>
      <c r="IE31" s="1" t="s">
        <v>3</v>
      </c>
      <c r="IF31" s="1" t="s">
        <v>1</v>
      </c>
      <c r="IG31" s="1" t="s">
        <v>4</v>
      </c>
      <c r="IH31" s="1" t="s">
        <v>4</v>
      </c>
      <c r="II31" s="1" t="s">
        <v>4</v>
      </c>
      <c r="IJ31" s="1" t="s">
        <v>4</v>
      </c>
      <c r="IK31" s="1" t="s">
        <v>18</v>
      </c>
      <c r="IL31" s="1" t="s">
        <v>18</v>
      </c>
      <c r="IM31" s="1" t="s">
        <v>18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6</v>
      </c>
      <c r="IS31" s="1" t="s">
        <v>6</v>
      </c>
      <c r="IT31" s="1" t="s">
        <v>9</v>
      </c>
      <c r="IU31" s="1" t="s">
        <v>8</v>
      </c>
      <c r="IV31" s="1" t="s">
        <v>8</v>
      </c>
      <c r="IW31" s="1" t="s">
        <v>5</v>
      </c>
      <c r="IX31" s="1" t="s">
        <v>5</v>
      </c>
      <c r="IY31" s="1" t="s">
        <v>18</v>
      </c>
      <c r="JG31" s="1" t="s">
        <v>2</v>
      </c>
      <c r="JH31" s="1" t="s">
        <v>2</v>
      </c>
      <c r="JI31" s="1" t="s">
        <v>54</v>
      </c>
      <c r="JJ31" s="1" t="s">
        <v>54</v>
      </c>
      <c r="JK31" s="1" t="s">
        <v>2</v>
      </c>
      <c r="JL31" s="1" t="s">
        <v>2</v>
      </c>
      <c r="JM31" s="1" t="s">
        <v>2</v>
      </c>
      <c r="JN31" s="1" t="s">
        <v>2</v>
      </c>
      <c r="JO31" s="1" t="s">
        <v>54</v>
      </c>
      <c r="JP31" s="1" t="s">
        <v>54</v>
      </c>
      <c r="JQ31" s="1" t="s">
        <v>18</v>
      </c>
      <c r="JV31" s="1" t="s">
        <v>18</v>
      </c>
      <c r="KA31" s="1" t="s">
        <v>18</v>
      </c>
      <c r="KF31" s="1" t="s">
        <v>54</v>
      </c>
      <c r="KG31" s="1" t="s">
        <v>54</v>
      </c>
      <c r="KH31" s="1" t="s">
        <v>54</v>
      </c>
      <c r="KI31" s="1" t="s">
        <v>54</v>
      </c>
      <c r="KJ31" s="1" t="s">
        <v>54</v>
      </c>
      <c r="KK31" s="1" t="s">
        <v>54</v>
      </c>
      <c r="KL31" s="1" t="s">
        <v>4</v>
      </c>
      <c r="KM31" s="1" t="s">
        <v>52</v>
      </c>
      <c r="KN31" s="1" t="s">
        <v>52</v>
      </c>
      <c r="KO31" s="1" t="s">
        <v>52</v>
      </c>
      <c r="KP31" s="1" t="s">
        <v>4</v>
      </c>
      <c r="KQ31" s="1" t="s">
        <v>3</v>
      </c>
      <c r="KR31" s="1" t="s">
        <v>3</v>
      </c>
      <c r="KS31" s="1" t="s">
        <v>3</v>
      </c>
      <c r="KT31" s="1" t="s">
        <v>1</v>
      </c>
    </row>
    <row r="32" spans="1:306" ht="25.5" x14ac:dyDescent="0.2">
      <c r="A32" s="1" t="s">
        <v>11</v>
      </c>
      <c r="B32" s="1" t="s">
        <v>12</v>
      </c>
      <c r="C32" s="1" t="s">
        <v>55</v>
      </c>
      <c r="D32" s="1" t="s">
        <v>3</v>
      </c>
      <c r="E32" s="1" t="s">
        <v>3</v>
      </c>
      <c r="F32" s="1" t="s">
        <v>3</v>
      </c>
      <c r="G32" s="1" t="s">
        <v>1</v>
      </c>
      <c r="H32" s="1" t="s">
        <v>1</v>
      </c>
      <c r="I32" s="1" t="s">
        <v>18</v>
      </c>
      <c r="U32" s="1" t="s">
        <v>18</v>
      </c>
      <c r="AF32" s="1" t="s">
        <v>18</v>
      </c>
      <c r="AM32" s="1" t="s">
        <v>18</v>
      </c>
      <c r="BI32" s="1" t="s">
        <v>18</v>
      </c>
      <c r="BS32" s="1" t="s">
        <v>18</v>
      </c>
      <c r="BT32" s="1" t="s">
        <v>18</v>
      </c>
      <c r="BU32" s="1" t="s">
        <v>18</v>
      </c>
      <c r="BV32" s="1" t="s">
        <v>18</v>
      </c>
      <c r="BW32" s="1" t="s">
        <v>18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18</v>
      </c>
      <c r="IH32" s="1" t="s">
        <v>18</v>
      </c>
      <c r="II32" s="1" t="s">
        <v>18</v>
      </c>
      <c r="IJ32" s="1" t="s">
        <v>18</v>
      </c>
      <c r="IK32" s="1" t="s">
        <v>18</v>
      </c>
      <c r="IL32" s="1" t="s">
        <v>18</v>
      </c>
      <c r="IM32" s="1" t="s">
        <v>4</v>
      </c>
      <c r="IN32" s="1" t="s">
        <v>18</v>
      </c>
      <c r="IO32" s="1" t="s">
        <v>9</v>
      </c>
      <c r="IP32" s="1" t="s">
        <v>9</v>
      </c>
      <c r="IQ32" s="1" t="s">
        <v>9</v>
      </c>
      <c r="IR32" s="1" t="s">
        <v>9</v>
      </c>
      <c r="IS32" s="1" t="s">
        <v>9</v>
      </c>
      <c r="IT32" s="1" t="s">
        <v>5</v>
      </c>
      <c r="IU32" s="1" t="s">
        <v>5</v>
      </c>
      <c r="IV32" s="1" t="s">
        <v>9</v>
      </c>
      <c r="IW32" s="1" t="s">
        <v>5</v>
      </c>
      <c r="IX32" s="1" t="s">
        <v>5</v>
      </c>
      <c r="IY32" s="1" t="s">
        <v>18</v>
      </c>
      <c r="JG32" s="1" t="s">
        <v>1</v>
      </c>
      <c r="JH32" s="1" t="s">
        <v>1</v>
      </c>
      <c r="JI32" s="1" t="s">
        <v>54</v>
      </c>
      <c r="JJ32" s="1" t="s">
        <v>54</v>
      </c>
      <c r="JK32" s="1" t="s">
        <v>1</v>
      </c>
      <c r="JL32" s="1" t="s">
        <v>1</v>
      </c>
      <c r="JM32" s="1" t="s">
        <v>1</v>
      </c>
      <c r="JN32" s="1" t="s">
        <v>1</v>
      </c>
      <c r="JO32" s="1" t="s">
        <v>3</v>
      </c>
      <c r="JP32" s="1" t="s">
        <v>3</v>
      </c>
      <c r="JQ32" s="1" t="s">
        <v>18</v>
      </c>
      <c r="JV32" s="1" t="s">
        <v>4</v>
      </c>
      <c r="JW32" s="1" t="s">
        <v>3</v>
      </c>
      <c r="JX32" s="1" t="s">
        <v>53</v>
      </c>
      <c r="JY32" s="1" t="s">
        <v>3</v>
      </c>
      <c r="JZ32" s="1" t="s">
        <v>53</v>
      </c>
      <c r="KA32" s="1" t="s">
        <v>18</v>
      </c>
      <c r="KF32" s="1" t="s">
        <v>3</v>
      </c>
      <c r="KG32" s="1" t="s">
        <v>1</v>
      </c>
      <c r="KH32" s="1" t="s">
        <v>3</v>
      </c>
      <c r="KI32" s="1" t="s">
        <v>3</v>
      </c>
      <c r="KJ32" s="1" t="s">
        <v>3</v>
      </c>
      <c r="KK32" s="1" t="s">
        <v>1</v>
      </c>
      <c r="KL32" s="1" t="s">
        <v>18</v>
      </c>
      <c r="KP32" s="1" t="s">
        <v>18</v>
      </c>
    </row>
    <row r="33" spans="1:302" ht="25.5" x14ac:dyDescent="0.2">
      <c r="A33" s="1" t="s">
        <v>11</v>
      </c>
      <c r="B33" s="1" t="s">
        <v>12</v>
      </c>
      <c r="C33" s="1" t="s">
        <v>55</v>
      </c>
      <c r="D33" s="1" t="s">
        <v>54</v>
      </c>
      <c r="E33" s="1" t="s">
        <v>54</v>
      </c>
      <c r="F33" s="1" t="s">
        <v>54</v>
      </c>
      <c r="G33" s="1" t="s">
        <v>3</v>
      </c>
      <c r="H33" s="1" t="s">
        <v>3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18</v>
      </c>
      <c r="IH33" s="1" t="s">
        <v>18</v>
      </c>
      <c r="II33" s="1" t="s">
        <v>18</v>
      </c>
      <c r="IJ33" s="1" t="s">
        <v>4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5</v>
      </c>
      <c r="IP33" s="1" t="s">
        <v>6</v>
      </c>
      <c r="IQ33" s="1" t="s">
        <v>9</v>
      </c>
      <c r="IR33" s="1" t="s">
        <v>9</v>
      </c>
      <c r="IS33" s="1" t="s">
        <v>9</v>
      </c>
      <c r="IT33" s="1" t="s">
        <v>9</v>
      </c>
      <c r="IU33" s="1" t="s">
        <v>9</v>
      </c>
      <c r="IV33" s="1" t="s">
        <v>9</v>
      </c>
      <c r="IW33" s="1" t="s">
        <v>9</v>
      </c>
      <c r="IX33" s="1" t="s">
        <v>9</v>
      </c>
      <c r="IY33" s="1" t="s">
        <v>18</v>
      </c>
      <c r="JG33" s="1" t="s">
        <v>3</v>
      </c>
      <c r="JH33" s="1" t="s">
        <v>3</v>
      </c>
      <c r="JI33" s="1" t="s">
        <v>3</v>
      </c>
      <c r="JJ33" s="1" t="s">
        <v>54</v>
      </c>
      <c r="JK33" s="1" t="s">
        <v>3</v>
      </c>
      <c r="JL33" s="1" t="s">
        <v>3</v>
      </c>
      <c r="JM33" s="1" t="s">
        <v>3</v>
      </c>
      <c r="JN33" s="1" t="s">
        <v>3</v>
      </c>
      <c r="JO33" s="1" t="s">
        <v>3</v>
      </c>
      <c r="JP33" s="1" t="s">
        <v>3</v>
      </c>
      <c r="JQ33" s="1" t="s">
        <v>18</v>
      </c>
      <c r="JV33" s="1" t="s">
        <v>18</v>
      </c>
      <c r="KA33" s="1" t="s">
        <v>18</v>
      </c>
      <c r="KF33" s="1" t="s">
        <v>54</v>
      </c>
      <c r="KG33" s="1" t="s">
        <v>54</v>
      </c>
      <c r="KH33" s="1" t="s">
        <v>54</v>
      </c>
      <c r="KI33" s="1" t="s">
        <v>54</v>
      </c>
      <c r="KJ33" s="1" t="s">
        <v>54</v>
      </c>
      <c r="KK33" s="1" t="s">
        <v>54</v>
      </c>
      <c r="KL33" s="1" t="s">
        <v>18</v>
      </c>
      <c r="KP33" s="1" t="s">
        <v>18</v>
      </c>
    </row>
    <row r="34" spans="1:302" ht="25.5" x14ac:dyDescent="0.2">
      <c r="A34" s="1" t="s">
        <v>0</v>
      </c>
      <c r="B34" s="1" t="s">
        <v>12</v>
      </c>
      <c r="C34" s="1" t="s">
        <v>55</v>
      </c>
      <c r="D34" s="1" t="s">
        <v>7</v>
      </c>
      <c r="E34" s="1" t="s">
        <v>7</v>
      </c>
      <c r="F34" s="1" t="s">
        <v>7</v>
      </c>
      <c r="G34" s="1" t="s">
        <v>3</v>
      </c>
      <c r="H34" s="1" t="s">
        <v>3</v>
      </c>
      <c r="I34" s="1" t="s">
        <v>4</v>
      </c>
      <c r="J34" s="1" t="s">
        <v>7</v>
      </c>
      <c r="K34" s="1" t="s">
        <v>7</v>
      </c>
      <c r="L34" s="1" t="s">
        <v>7</v>
      </c>
      <c r="M34" s="1" t="s">
        <v>7</v>
      </c>
      <c r="N34" s="1" t="s">
        <v>3</v>
      </c>
      <c r="O34" s="1" t="s">
        <v>7</v>
      </c>
      <c r="P34" s="1" t="s">
        <v>3</v>
      </c>
      <c r="Q34" s="1" t="s">
        <v>3</v>
      </c>
      <c r="R34" s="1" t="s">
        <v>53</v>
      </c>
      <c r="S34" s="1" t="s">
        <v>3</v>
      </c>
      <c r="T34" s="1" t="s">
        <v>3</v>
      </c>
      <c r="U34" s="1" t="s">
        <v>4</v>
      </c>
      <c r="V34" s="1" t="s">
        <v>3</v>
      </c>
      <c r="W34" s="1" t="s">
        <v>7</v>
      </c>
      <c r="X34" s="1" t="s">
        <v>3</v>
      </c>
      <c r="Y34" s="1" t="s">
        <v>3</v>
      </c>
      <c r="Z34" s="1" t="s">
        <v>3</v>
      </c>
      <c r="AA34" s="1" t="s">
        <v>3</v>
      </c>
      <c r="AB34" s="1" t="s">
        <v>3</v>
      </c>
      <c r="AC34" s="1" t="s">
        <v>7</v>
      </c>
      <c r="AD34" s="1" t="s">
        <v>3</v>
      </c>
      <c r="AE34" s="1" t="s">
        <v>3</v>
      </c>
      <c r="AF34" s="1" t="s">
        <v>18</v>
      </c>
      <c r="AM34" s="1" t="s">
        <v>4</v>
      </c>
      <c r="AN34" s="1" t="s">
        <v>7</v>
      </c>
      <c r="AO34" s="1" t="s">
        <v>7</v>
      </c>
      <c r="AP34" s="1" t="s">
        <v>3</v>
      </c>
      <c r="AQ34" s="1" t="s">
        <v>3</v>
      </c>
      <c r="AR34" s="1" t="s">
        <v>3</v>
      </c>
      <c r="AS34" s="1" t="s">
        <v>3</v>
      </c>
      <c r="AT34" s="1" t="s">
        <v>3</v>
      </c>
      <c r="AU34" s="1" t="s">
        <v>3</v>
      </c>
      <c r="AV34" s="1" t="s">
        <v>3</v>
      </c>
      <c r="AW34" s="1" t="s">
        <v>3</v>
      </c>
      <c r="AX34" s="1" t="s">
        <v>3</v>
      </c>
      <c r="AY34" s="1" t="s">
        <v>3</v>
      </c>
      <c r="AZ34" s="1" t="s">
        <v>7</v>
      </c>
      <c r="BA34" s="1" t="s">
        <v>3</v>
      </c>
      <c r="BB34" s="1" t="s">
        <v>3</v>
      </c>
      <c r="BC34" s="1" t="s">
        <v>3</v>
      </c>
      <c r="BD34" s="1" t="s">
        <v>1</v>
      </c>
      <c r="BE34" s="1" t="s">
        <v>3</v>
      </c>
      <c r="BF34" s="1" t="s">
        <v>3</v>
      </c>
      <c r="BG34" s="1" t="s">
        <v>3</v>
      </c>
      <c r="BH34" s="1" t="s">
        <v>1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4</v>
      </c>
      <c r="GQ34" s="1" t="s">
        <v>3</v>
      </c>
      <c r="GR34" s="1" t="s">
        <v>3</v>
      </c>
      <c r="GS34" s="1" t="s">
        <v>3</v>
      </c>
      <c r="GT34" s="1" t="s">
        <v>3</v>
      </c>
      <c r="GU34" s="1" t="s">
        <v>3</v>
      </c>
      <c r="GV34" s="1" t="s">
        <v>3</v>
      </c>
      <c r="GW34" s="1" t="s">
        <v>18</v>
      </c>
      <c r="HT34" s="1" t="s">
        <v>18</v>
      </c>
      <c r="IC34" s="1" t="s">
        <v>18</v>
      </c>
      <c r="IG34" s="1" t="s">
        <v>4</v>
      </c>
      <c r="IH34" s="1" t="s">
        <v>18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18</v>
      </c>
      <c r="IN34" s="1" t="s">
        <v>18</v>
      </c>
      <c r="IO34" s="1" t="s">
        <v>6</v>
      </c>
      <c r="IP34" s="1" t="s">
        <v>6</v>
      </c>
      <c r="IQ34" s="1" t="s">
        <v>6</v>
      </c>
      <c r="IR34" s="1" t="s">
        <v>6</v>
      </c>
      <c r="IS34" s="1" t="s">
        <v>6</v>
      </c>
      <c r="IT34" s="1" t="s">
        <v>6</v>
      </c>
      <c r="IU34" s="1" t="s">
        <v>6</v>
      </c>
      <c r="IV34" s="1" t="s">
        <v>6</v>
      </c>
      <c r="IW34" s="1" t="s">
        <v>6</v>
      </c>
      <c r="IX34" s="1" t="s">
        <v>6</v>
      </c>
      <c r="IY34" s="1" t="s">
        <v>4</v>
      </c>
      <c r="IZ34" s="1" t="s">
        <v>3</v>
      </c>
      <c r="JA34" s="1" t="s">
        <v>3</v>
      </c>
      <c r="JB34" s="1" t="s">
        <v>3</v>
      </c>
      <c r="JC34" s="1" t="s">
        <v>3</v>
      </c>
      <c r="JD34" s="1" t="s">
        <v>3</v>
      </c>
      <c r="JE34" s="1" t="s">
        <v>3</v>
      </c>
      <c r="JF34" s="1" t="s">
        <v>53</v>
      </c>
      <c r="JG34" s="1" t="s">
        <v>3</v>
      </c>
      <c r="JH34" s="1" t="s">
        <v>3</v>
      </c>
      <c r="JI34" s="1" t="s">
        <v>1</v>
      </c>
      <c r="JJ34" s="1" t="s">
        <v>1</v>
      </c>
      <c r="JK34" s="1" t="s">
        <v>3</v>
      </c>
      <c r="JL34" s="1" t="s">
        <v>3</v>
      </c>
      <c r="JM34" s="1" t="s">
        <v>1</v>
      </c>
      <c r="JN34" s="1" t="s">
        <v>1</v>
      </c>
      <c r="JO34" s="1" t="s">
        <v>3</v>
      </c>
      <c r="JP34" s="1" t="s">
        <v>3</v>
      </c>
      <c r="JQ34" s="1" t="s">
        <v>18</v>
      </c>
      <c r="JV34" s="1" t="s">
        <v>18</v>
      </c>
      <c r="KA34" s="1" t="s">
        <v>4</v>
      </c>
      <c r="KB34" s="1" t="s">
        <v>7</v>
      </c>
      <c r="KC34" s="1" t="s">
        <v>7</v>
      </c>
      <c r="KD34" s="1" t="s">
        <v>7</v>
      </c>
      <c r="KE34" s="1" t="s">
        <v>7</v>
      </c>
      <c r="KF34" s="1" t="s">
        <v>3</v>
      </c>
      <c r="KG34" s="1" t="s">
        <v>3</v>
      </c>
      <c r="KH34" s="1" t="s">
        <v>7</v>
      </c>
      <c r="KI34" s="1" t="s">
        <v>1</v>
      </c>
      <c r="KJ34" s="1" t="s">
        <v>3</v>
      </c>
      <c r="KK34" s="1" t="s">
        <v>3</v>
      </c>
      <c r="KL34" s="1" t="s">
        <v>4</v>
      </c>
      <c r="KM34" s="1" t="s">
        <v>3</v>
      </c>
      <c r="KN34" s="1" t="s">
        <v>1</v>
      </c>
      <c r="KO34" s="1" t="s">
        <v>1</v>
      </c>
      <c r="KP34" s="1" t="s">
        <v>18</v>
      </c>
    </row>
    <row r="35" spans="1:302" ht="25.5" x14ac:dyDescent="0.2">
      <c r="A35" s="1" t="s">
        <v>0</v>
      </c>
      <c r="B35" s="1" t="s">
        <v>12</v>
      </c>
      <c r="C35" s="1" t="s">
        <v>55</v>
      </c>
      <c r="D35" s="1" t="s">
        <v>3</v>
      </c>
      <c r="E35" s="1" t="s">
        <v>3</v>
      </c>
      <c r="F35" s="1" t="s">
        <v>2</v>
      </c>
      <c r="G35" s="1" t="s">
        <v>2</v>
      </c>
      <c r="H35" s="1" t="s">
        <v>2</v>
      </c>
      <c r="I35" s="1" t="s">
        <v>4</v>
      </c>
      <c r="J35" s="1" t="s">
        <v>1</v>
      </c>
      <c r="K35" s="1" t="s">
        <v>1</v>
      </c>
      <c r="L35" s="1" t="s">
        <v>3</v>
      </c>
      <c r="M35" s="1" t="s">
        <v>3</v>
      </c>
      <c r="N35" s="1" t="s">
        <v>53</v>
      </c>
      <c r="O35" s="1" t="s">
        <v>53</v>
      </c>
      <c r="P35" s="1" t="s">
        <v>2</v>
      </c>
      <c r="Q35" s="1" t="s">
        <v>1</v>
      </c>
      <c r="R35" s="1" t="s">
        <v>53</v>
      </c>
      <c r="S35" s="1" t="s">
        <v>1</v>
      </c>
      <c r="T35" s="1" t="s">
        <v>53</v>
      </c>
      <c r="U35" s="1" t="s">
        <v>4</v>
      </c>
      <c r="V35" s="1" t="s">
        <v>3</v>
      </c>
      <c r="W35" s="1" t="s">
        <v>53</v>
      </c>
      <c r="X35" s="1" t="s">
        <v>52</v>
      </c>
      <c r="Y35" s="1" t="s">
        <v>52</v>
      </c>
      <c r="Z35" s="1" t="s">
        <v>1</v>
      </c>
      <c r="AA35" s="1" t="s">
        <v>2</v>
      </c>
      <c r="AB35" s="1" t="s">
        <v>1</v>
      </c>
      <c r="AC35" s="1" t="s">
        <v>7</v>
      </c>
      <c r="AD35" s="1" t="s">
        <v>7</v>
      </c>
      <c r="AE35" s="1" t="s">
        <v>3</v>
      </c>
      <c r="AF35" s="1" t="s">
        <v>18</v>
      </c>
      <c r="AM35" s="1" t="s">
        <v>18</v>
      </c>
      <c r="BI35" s="1" t="s">
        <v>18</v>
      </c>
      <c r="BS35" s="1" t="s">
        <v>18</v>
      </c>
      <c r="BT35" s="1" t="s">
        <v>18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GK35" s="1" t="s">
        <v>18</v>
      </c>
      <c r="GP35" s="1" t="s">
        <v>18</v>
      </c>
      <c r="GW35" s="1" t="s">
        <v>18</v>
      </c>
      <c r="HT35" s="1" t="s">
        <v>18</v>
      </c>
      <c r="IC35" s="1" t="s">
        <v>18</v>
      </c>
      <c r="IG35" s="1" t="s">
        <v>4</v>
      </c>
      <c r="IH35" s="1" t="s">
        <v>4</v>
      </c>
      <c r="II35" s="1" t="s">
        <v>4</v>
      </c>
      <c r="IJ35" s="1" t="s">
        <v>18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9</v>
      </c>
      <c r="IR35" s="1" t="s">
        <v>10</v>
      </c>
      <c r="IS35" s="1" t="s">
        <v>9</v>
      </c>
      <c r="IT35" s="1" t="s">
        <v>9</v>
      </c>
      <c r="IU35" s="1" t="s">
        <v>5</v>
      </c>
      <c r="IV35" s="1" t="s">
        <v>9</v>
      </c>
      <c r="IW35" s="1" t="s">
        <v>5</v>
      </c>
      <c r="IX35" s="1" t="s">
        <v>8</v>
      </c>
      <c r="IY35" s="1" t="s">
        <v>18</v>
      </c>
      <c r="JG35" s="1" t="s">
        <v>3</v>
      </c>
      <c r="JH35" s="1" t="s">
        <v>54</v>
      </c>
      <c r="JI35" s="1" t="s">
        <v>54</v>
      </c>
      <c r="JJ35" s="1" t="s">
        <v>3</v>
      </c>
      <c r="JK35" s="1" t="s">
        <v>54</v>
      </c>
      <c r="JL35" s="1" t="s">
        <v>54</v>
      </c>
      <c r="JM35" s="1" t="s">
        <v>54</v>
      </c>
      <c r="JN35" s="1" t="s">
        <v>54</v>
      </c>
      <c r="JO35" s="1" t="s">
        <v>54</v>
      </c>
      <c r="JP35" s="1" t="s">
        <v>54</v>
      </c>
      <c r="JQ35" s="1" t="s">
        <v>18</v>
      </c>
      <c r="JV35" s="1" t="s">
        <v>18</v>
      </c>
      <c r="KA35" s="1" t="s">
        <v>18</v>
      </c>
      <c r="KF35" s="1" t="s">
        <v>3</v>
      </c>
      <c r="KG35" s="1" t="s">
        <v>54</v>
      </c>
      <c r="KH35" s="1" t="s">
        <v>7</v>
      </c>
      <c r="KI35" s="1" t="s">
        <v>3</v>
      </c>
      <c r="KJ35" s="1" t="s">
        <v>3</v>
      </c>
      <c r="KK35" s="1" t="s">
        <v>3</v>
      </c>
      <c r="KL35" s="1" t="s">
        <v>4</v>
      </c>
      <c r="KM35" s="1" t="s">
        <v>2</v>
      </c>
      <c r="KN35" s="1" t="s">
        <v>1</v>
      </c>
      <c r="KO35" s="1" t="s">
        <v>1</v>
      </c>
      <c r="KP35" s="1" t="s">
        <v>18</v>
      </c>
    </row>
    <row r="36" spans="1:302" ht="25.5" x14ac:dyDescent="0.2">
      <c r="A36" s="1" t="s">
        <v>0</v>
      </c>
      <c r="B36" s="1" t="s">
        <v>12</v>
      </c>
      <c r="C36" s="1" t="s">
        <v>55</v>
      </c>
      <c r="D36" s="1" t="s">
        <v>3</v>
      </c>
      <c r="E36" s="1" t="s">
        <v>3</v>
      </c>
      <c r="F36" s="1" t="s">
        <v>3</v>
      </c>
      <c r="G36" s="1" t="s">
        <v>3</v>
      </c>
      <c r="H36" s="1" t="s">
        <v>3</v>
      </c>
      <c r="I36" s="1" t="s">
        <v>4</v>
      </c>
      <c r="J36" s="1" t="s">
        <v>3</v>
      </c>
      <c r="K36" s="1" t="s">
        <v>7</v>
      </c>
      <c r="L36" s="1" t="s">
        <v>7</v>
      </c>
      <c r="M36" s="1" t="s">
        <v>3</v>
      </c>
      <c r="N36" s="1" t="s">
        <v>3</v>
      </c>
      <c r="O36" s="1" t="s">
        <v>3</v>
      </c>
      <c r="P36" s="1" t="s">
        <v>3</v>
      </c>
      <c r="Q36" s="1" t="s">
        <v>3</v>
      </c>
      <c r="R36" s="1" t="s">
        <v>3</v>
      </c>
      <c r="S36" s="1" t="s">
        <v>3</v>
      </c>
      <c r="T36" s="1" t="s">
        <v>3</v>
      </c>
      <c r="U36" s="1" t="s">
        <v>4</v>
      </c>
      <c r="V36" s="1" t="s">
        <v>3</v>
      </c>
      <c r="W36" s="1" t="s">
        <v>3</v>
      </c>
      <c r="X36" s="1" t="s">
        <v>3</v>
      </c>
      <c r="Y36" s="1" t="s">
        <v>3</v>
      </c>
      <c r="Z36" s="1" t="s">
        <v>3</v>
      </c>
      <c r="AA36" s="1" t="s">
        <v>3</v>
      </c>
      <c r="AB36" s="1" t="s">
        <v>3</v>
      </c>
      <c r="AC36" s="1" t="s">
        <v>3</v>
      </c>
      <c r="AD36" s="1" t="s">
        <v>3</v>
      </c>
      <c r="AE36" s="1" t="s">
        <v>3</v>
      </c>
      <c r="AF36" s="1" t="s">
        <v>18</v>
      </c>
      <c r="AM36" s="1" t="s">
        <v>4</v>
      </c>
      <c r="AN36" s="1" t="s">
        <v>3</v>
      </c>
      <c r="AO36" s="1" t="s">
        <v>3</v>
      </c>
      <c r="AP36" s="1" t="s">
        <v>3</v>
      </c>
      <c r="AQ36" s="1" t="s">
        <v>3</v>
      </c>
      <c r="AR36" s="1" t="s">
        <v>3</v>
      </c>
      <c r="AS36" s="1" t="s">
        <v>7</v>
      </c>
      <c r="AT36" s="1" t="s">
        <v>3</v>
      </c>
      <c r="AU36" s="1" t="s">
        <v>3</v>
      </c>
      <c r="AV36" s="1" t="s">
        <v>3</v>
      </c>
      <c r="AW36" s="1" t="s">
        <v>3</v>
      </c>
      <c r="AX36" s="1" t="s">
        <v>3</v>
      </c>
      <c r="AY36" s="1" t="s">
        <v>3</v>
      </c>
      <c r="AZ36" s="1" t="s">
        <v>3</v>
      </c>
      <c r="BA36" s="1" t="s">
        <v>3</v>
      </c>
      <c r="BB36" s="1" t="s">
        <v>7</v>
      </c>
      <c r="BC36" s="1" t="s">
        <v>3</v>
      </c>
      <c r="BD36" s="1" t="s">
        <v>3</v>
      </c>
      <c r="BE36" s="1" t="s">
        <v>3</v>
      </c>
      <c r="BF36" s="1" t="s">
        <v>3</v>
      </c>
      <c r="BG36" s="1" t="s">
        <v>3</v>
      </c>
      <c r="BH36" s="1" t="s">
        <v>3</v>
      </c>
      <c r="BI36" s="1" t="s">
        <v>4</v>
      </c>
      <c r="BJ36" s="1" t="s">
        <v>3</v>
      </c>
      <c r="BK36" s="1" t="s">
        <v>3</v>
      </c>
      <c r="BL36" s="1" t="s">
        <v>3</v>
      </c>
      <c r="BM36" s="1" t="s">
        <v>3</v>
      </c>
      <c r="BN36" s="1" t="s">
        <v>7</v>
      </c>
      <c r="BO36" s="1" t="s">
        <v>3</v>
      </c>
      <c r="BP36" s="1" t="s">
        <v>3</v>
      </c>
      <c r="BQ36" s="1" t="s">
        <v>3</v>
      </c>
      <c r="BR36" s="1" t="s">
        <v>1</v>
      </c>
      <c r="BS36" s="1" t="s">
        <v>4</v>
      </c>
      <c r="BT36" s="1" t="s">
        <v>18</v>
      </c>
      <c r="BU36" s="1" t="s">
        <v>4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4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FJ36" s="1" t="s">
        <v>7</v>
      </c>
      <c r="FK36" s="1" t="s">
        <v>7</v>
      </c>
      <c r="FL36" s="1" t="s">
        <v>7</v>
      </c>
      <c r="FM36" s="1" t="s">
        <v>7</v>
      </c>
      <c r="FN36" s="1" t="s">
        <v>7</v>
      </c>
      <c r="FO36" s="1" t="s">
        <v>7</v>
      </c>
      <c r="FP36" s="1" t="s">
        <v>7</v>
      </c>
      <c r="FQ36" s="1" t="s">
        <v>7</v>
      </c>
      <c r="FR36" s="1" t="s">
        <v>3</v>
      </c>
      <c r="FS36" s="1" t="s">
        <v>3</v>
      </c>
      <c r="FT36" s="1" t="s">
        <v>7</v>
      </c>
      <c r="FU36" s="1" t="s">
        <v>7</v>
      </c>
      <c r="FV36" s="1" t="s">
        <v>7</v>
      </c>
      <c r="FW36" s="1" t="s">
        <v>7</v>
      </c>
      <c r="FX36" s="1" t="s">
        <v>7</v>
      </c>
      <c r="FY36" s="1" t="s">
        <v>7</v>
      </c>
      <c r="FZ36" s="1" t="s">
        <v>3</v>
      </c>
      <c r="GA36" s="1" t="s">
        <v>7</v>
      </c>
      <c r="GB36" s="1" t="s">
        <v>7</v>
      </c>
      <c r="GC36" s="1" t="s">
        <v>7</v>
      </c>
      <c r="GD36" s="1" t="s">
        <v>7</v>
      </c>
      <c r="GE36" s="1" t="s">
        <v>7</v>
      </c>
      <c r="GF36" s="1" t="s">
        <v>3</v>
      </c>
      <c r="GG36" s="1" t="s">
        <v>3</v>
      </c>
      <c r="GH36" s="1" t="s">
        <v>3</v>
      </c>
      <c r="GI36" s="1" t="s">
        <v>3</v>
      </c>
      <c r="GJ36" s="1" t="s">
        <v>3</v>
      </c>
      <c r="GK36" s="1" t="s">
        <v>18</v>
      </c>
      <c r="GP36" s="1" t="s">
        <v>4</v>
      </c>
      <c r="GQ36" s="1" t="s">
        <v>3</v>
      </c>
      <c r="GR36" s="1" t="s">
        <v>3</v>
      </c>
      <c r="GS36" s="1" t="s">
        <v>3</v>
      </c>
      <c r="GT36" s="1" t="s">
        <v>3</v>
      </c>
      <c r="GU36" s="1" t="s">
        <v>3</v>
      </c>
      <c r="GV36" s="1" t="s">
        <v>3</v>
      </c>
      <c r="GW36" s="1" t="s">
        <v>18</v>
      </c>
      <c r="HT36" s="1" t="s">
        <v>18</v>
      </c>
      <c r="IC36" s="1" t="s">
        <v>18</v>
      </c>
      <c r="IG36" s="1" t="s">
        <v>4</v>
      </c>
      <c r="IH36" s="1" t="s">
        <v>18</v>
      </c>
      <c r="II36" s="1" t="s">
        <v>18</v>
      </c>
      <c r="IJ36" s="1" t="s">
        <v>4</v>
      </c>
      <c r="IK36" s="1" t="s">
        <v>18</v>
      </c>
      <c r="IL36" s="1" t="s">
        <v>18</v>
      </c>
      <c r="IM36" s="1" t="s">
        <v>18</v>
      </c>
      <c r="IN36" s="1" t="s">
        <v>18</v>
      </c>
      <c r="IO36" s="1" t="s">
        <v>9</v>
      </c>
      <c r="IP36" s="1" t="s">
        <v>9</v>
      </c>
      <c r="IQ36" s="1" t="s">
        <v>9</v>
      </c>
      <c r="IR36" s="1" t="s">
        <v>9</v>
      </c>
      <c r="IS36" s="1" t="s">
        <v>9</v>
      </c>
      <c r="IT36" s="1" t="s">
        <v>9</v>
      </c>
      <c r="IU36" s="1" t="s">
        <v>9</v>
      </c>
      <c r="IV36" s="1" t="s">
        <v>9</v>
      </c>
      <c r="IW36" s="1" t="s">
        <v>9</v>
      </c>
      <c r="IX36" s="1" t="s">
        <v>9</v>
      </c>
      <c r="IY36" s="1" t="s">
        <v>4</v>
      </c>
      <c r="IZ36" s="1" t="s">
        <v>3</v>
      </c>
      <c r="JA36" s="1" t="s">
        <v>3</v>
      </c>
      <c r="JB36" s="1" t="s">
        <v>3</v>
      </c>
      <c r="JC36" s="1" t="s">
        <v>3</v>
      </c>
      <c r="JD36" s="1" t="s">
        <v>3</v>
      </c>
      <c r="JE36" s="1" t="s">
        <v>3</v>
      </c>
      <c r="JF36" s="1" t="s">
        <v>3</v>
      </c>
      <c r="JG36" s="1" t="s">
        <v>3</v>
      </c>
      <c r="JH36" s="1" t="s">
        <v>3</v>
      </c>
      <c r="JI36" s="1" t="s">
        <v>3</v>
      </c>
      <c r="JJ36" s="1" t="s">
        <v>3</v>
      </c>
      <c r="JK36" s="1" t="s">
        <v>3</v>
      </c>
      <c r="JL36" s="1" t="s">
        <v>3</v>
      </c>
      <c r="JM36" s="1" t="s">
        <v>3</v>
      </c>
      <c r="JN36" s="1" t="s">
        <v>3</v>
      </c>
      <c r="JO36" s="1" t="s">
        <v>3</v>
      </c>
      <c r="JP36" s="1" t="s">
        <v>54</v>
      </c>
      <c r="JQ36" s="1" t="s">
        <v>18</v>
      </c>
      <c r="JV36" s="1" t="s">
        <v>18</v>
      </c>
      <c r="KA36" s="1" t="s">
        <v>18</v>
      </c>
      <c r="KF36" s="1" t="s">
        <v>54</v>
      </c>
      <c r="KG36" s="1" t="s">
        <v>54</v>
      </c>
      <c r="KH36" s="1" t="s">
        <v>7</v>
      </c>
      <c r="KI36" s="1" t="s">
        <v>3</v>
      </c>
      <c r="KJ36" s="1" t="s">
        <v>7</v>
      </c>
      <c r="KK36" s="1" t="s">
        <v>3</v>
      </c>
      <c r="KL36" s="1" t="s">
        <v>18</v>
      </c>
      <c r="KP36" s="1" t="s">
        <v>18</v>
      </c>
    </row>
    <row r="37" spans="1:302" ht="25.5" x14ac:dyDescent="0.2">
      <c r="A37" s="1" t="s">
        <v>0</v>
      </c>
      <c r="B37" s="1" t="s">
        <v>12</v>
      </c>
      <c r="C37" s="1" t="s">
        <v>55</v>
      </c>
      <c r="D37" s="1" t="s">
        <v>3</v>
      </c>
      <c r="E37" s="1" t="s">
        <v>3</v>
      </c>
      <c r="F37" s="1" t="s">
        <v>3</v>
      </c>
      <c r="G37" s="1" t="s">
        <v>54</v>
      </c>
      <c r="H37" s="1" t="s">
        <v>54</v>
      </c>
      <c r="I37" s="1" t="s">
        <v>18</v>
      </c>
      <c r="U37" s="1" t="s">
        <v>4</v>
      </c>
      <c r="V37" s="1" t="s">
        <v>7</v>
      </c>
      <c r="W37" s="1" t="s">
        <v>7</v>
      </c>
      <c r="X37" s="1" t="s">
        <v>3</v>
      </c>
      <c r="Y37" s="1" t="s">
        <v>3</v>
      </c>
      <c r="Z37" s="1" t="s">
        <v>3</v>
      </c>
      <c r="AA37" s="1" t="s">
        <v>3</v>
      </c>
      <c r="AB37" s="1" t="s">
        <v>3</v>
      </c>
      <c r="AC37" s="1" t="s">
        <v>7</v>
      </c>
      <c r="AD37" s="1" t="s">
        <v>1</v>
      </c>
      <c r="AE37" s="1" t="s">
        <v>1</v>
      </c>
      <c r="AF37" s="1" t="s">
        <v>18</v>
      </c>
      <c r="AM37" s="1" t="s">
        <v>18</v>
      </c>
      <c r="BI37" s="1" t="s">
        <v>18</v>
      </c>
      <c r="BS37" s="1" t="s">
        <v>4</v>
      </c>
      <c r="BT37" s="1" t="s">
        <v>18</v>
      </c>
      <c r="BU37" s="1" t="s">
        <v>4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4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FJ37" s="1" t="s">
        <v>7</v>
      </c>
      <c r="FK37" s="1" t="s">
        <v>1</v>
      </c>
      <c r="FL37" s="1" t="s">
        <v>7</v>
      </c>
      <c r="FM37" s="1" t="s">
        <v>3</v>
      </c>
      <c r="FN37" s="1" t="s">
        <v>53</v>
      </c>
      <c r="FO37" s="1" t="s">
        <v>2</v>
      </c>
      <c r="FP37" s="1" t="s">
        <v>3</v>
      </c>
      <c r="FQ37" s="1" t="s">
        <v>3</v>
      </c>
      <c r="FR37" s="1" t="s">
        <v>1</v>
      </c>
      <c r="FS37" s="1" t="s">
        <v>3</v>
      </c>
      <c r="FT37" s="1" t="s">
        <v>7</v>
      </c>
      <c r="FU37" s="1" t="s">
        <v>7</v>
      </c>
      <c r="FV37" s="1" t="s">
        <v>7</v>
      </c>
      <c r="FW37" s="1" t="s">
        <v>53</v>
      </c>
      <c r="FX37" s="1" t="s">
        <v>7</v>
      </c>
      <c r="FY37" s="1" t="s">
        <v>53</v>
      </c>
      <c r="FZ37" s="1" t="s">
        <v>3</v>
      </c>
      <c r="GA37" s="1" t="s">
        <v>3</v>
      </c>
      <c r="GB37" s="1" t="s">
        <v>1</v>
      </c>
      <c r="GC37" s="1" t="s">
        <v>7</v>
      </c>
      <c r="GD37" s="1" t="s">
        <v>3</v>
      </c>
      <c r="GE37" s="1" t="s">
        <v>3</v>
      </c>
      <c r="GF37" s="1" t="s">
        <v>3</v>
      </c>
      <c r="GG37" s="1" t="s">
        <v>7</v>
      </c>
      <c r="GH37" s="1" t="s">
        <v>1</v>
      </c>
      <c r="GI37" s="1" t="s">
        <v>3</v>
      </c>
      <c r="GJ37" s="1" t="s">
        <v>3</v>
      </c>
      <c r="GK37" s="1" t="s">
        <v>4</v>
      </c>
      <c r="GL37" s="1" t="s">
        <v>3</v>
      </c>
      <c r="GM37" s="1" t="s">
        <v>3</v>
      </c>
      <c r="GN37" s="1" t="s">
        <v>2</v>
      </c>
      <c r="GO37" s="1" t="s">
        <v>1</v>
      </c>
      <c r="GP37" s="1" t="s">
        <v>4</v>
      </c>
      <c r="GQ37" s="1" t="s">
        <v>3</v>
      </c>
      <c r="GR37" s="1" t="s">
        <v>7</v>
      </c>
      <c r="GS37" s="1" t="s">
        <v>1</v>
      </c>
      <c r="GT37" s="1" t="s">
        <v>2</v>
      </c>
      <c r="GU37" s="1" t="s">
        <v>7</v>
      </c>
      <c r="GV37" s="1" t="s">
        <v>7</v>
      </c>
      <c r="GW37" s="1" t="s">
        <v>18</v>
      </c>
      <c r="HT37" s="1" t="s">
        <v>18</v>
      </c>
      <c r="IC37" s="1" t="s">
        <v>18</v>
      </c>
      <c r="IG37" s="1" t="s">
        <v>4</v>
      </c>
      <c r="IH37" s="1" t="s">
        <v>4</v>
      </c>
      <c r="II37" s="1" t="s">
        <v>4</v>
      </c>
      <c r="IJ37" s="1" t="s">
        <v>4</v>
      </c>
      <c r="IK37" s="1" t="s">
        <v>18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8</v>
      </c>
      <c r="IQ37" s="1" t="s">
        <v>9</v>
      </c>
      <c r="IR37" s="1" t="s">
        <v>10</v>
      </c>
      <c r="IS37" s="1" t="s">
        <v>6</v>
      </c>
      <c r="IT37" s="1" t="s">
        <v>6</v>
      </c>
      <c r="IU37" s="1" t="s">
        <v>10</v>
      </c>
      <c r="IV37" s="1" t="s">
        <v>9</v>
      </c>
      <c r="IW37" s="1" t="s">
        <v>9</v>
      </c>
      <c r="IX37" s="1" t="s">
        <v>5</v>
      </c>
      <c r="IY37" s="1" t="s">
        <v>4</v>
      </c>
      <c r="IZ37" s="1" t="s">
        <v>1</v>
      </c>
      <c r="JA37" s="1" t="s">
        <v>2</v>
      </c>
      <c r="JB37" s="1" t="s">
        <v>1</v>
      </c>
      <c r="JC37" s="1" t="s">
        <v>1</v>
      </c>
      <c r="JD37" s="1" t="s">
        <v>3</v>
      </c>
      <c r="JE37" s="1" t="s">
        <v>1</v>
      </c>
      <c r="JF37" s="1" t="s">
        <v>2</v>
      </c>
      <c r="JG37" s="1" t="s">
        <v>3</v>
      </c>
      <c r="JH37" s="1" t="s">
        <v>3</v>
      </c>
      <c r="JI37" s="1" t="s">
        <v>54</v>
      </c>
      <c r="JJ37" s="1" t="s">
        <v>54</v>
      </c>
      <c r="JK37" s="1" t="s">
        <v>52</v>
      </c>
      <c r="JL37" s="1" t="s">
        <v>2</v>
      </c>
      <c r="JM37" s="1" t="s">
        <v>2</v>
      </c>
      <c r="JN37" s="1" t="s">
        <v>52</v>
      </c>
      <c r="JO37" s="1" t="s">
        <v>3</v>
      </c>
      <c r="JP37" s="1" t="s">
        <v>2</v>
      </c>
      <c r="JQ37" s="1" t="s">
        <v>18</v>
      </c>
      <c r="JV37" s="1" t="s">
        <v>18</v>
      </c>
      <c r="KA37" s="1" t="s">
        <v>18</v>
      </c>
      <c r="KF37" s="1" t="s">
        <v>3</v>
      </c>
      <c r="KG37" s="1" t="s">
        <v>1</v>
      </c>
      <c r="KH37" s="1" t="s">
        <v>7</v>
      </c>
      <c r="KI37" s="1" t="s">
        <v>2</v>
      </c>
      <c r="KJ37" s="1" t="s">
        <v>3</v>
      </c>
      <c r="KK37" s="1" t="s">
        <v>3</v>
      </c>
      <c r="KL37" s="1" t="s">
        <v>4</v>
      </c>
      <c r="KM37" s="1" t="s">
        <v>3</v>
      </c>
      <c r="KN37" s="1" t="s">
        <v>3</v>
      </c>
      <c r="KO37" s="1" t="s">
        <v>3</v>
      </c>
      <c r="KP37" s="1" t="s">
        <v>18</v>
      </c>
    </row>
    <row r="38" spans="1:302" ht="25.5" x14ac:dyDescent="0.2">
      <c r="A38" s="1" t="s">
        <v>0</v>
      </c>
      <c r="B38" s="1" t="s">
        <v>12</v>
      </c>
      <c r="C38" s="1" t="s">
        <v>55</v>
      </c>
      <c r="D38" s="1" t="s">
        <v>7</v>
      </c>
      <c r="E38" s="1" t="s">
        <v>7</v>
      </c>
      <c r="F38" s="1" t="s">
        <v>3</v>
      </c>
      <c r="G38" s="1" t="s">
        <v>2</v>
      </c>
      <c r="H38" s="1" t="s">
        <v>1</v>
      </c>
      <c r="I38" s="1" t="s">
        <v>18</v>
      </c>
      <c r="U38" s="1" t="s">
        <v>4</v>
      </c>
      <c r="V38" s="1" t="s">
        <v>7</v>
      </c>
      <c r="W38" s="1" t="s">
        <v>7</v>
      </c>
      <c r="X38" s="1" t="s">
        <v>3</v>
      </c>
      <c r="Y38" s="1" t="s">
        <v>7</v>
      </c>
      <c r="Z38" s="1" t="s">
        <v>7</v>
      </c>
      <c r="AA38" s="1" t="s">
        <v>7</v>
      </c>
      <c r="AB38" s="1" t="s">
        <v>7</v>
      </c>
      <c r="AC38" s="1" t="s">
        <v>7</v>
      </c>
      <c r="AD38" s="1" t="s">
        <v>7</v>
      </c>
      <c r="AE38" s="1" t="s">
        <v>7</v>
      </c>
      <c r="AF38" s="1" t="s">
        <v>18</v>
      </c>
      <c r="AM38" s="1" t="s">
        <v>4</v>
      </c>
      <c r="AN38" s="1" t="s">
        <v>7</v>
      </c>
      <c r="AO38" s="1" t="s">
        <v>7</v>
      </c>
      <c r="AP38" s="1" t="s">
        <v>7</v>
      </c>
      <c r="AQ38" s="1" t="s">
        <v>7</v>
      </c>
      <c r="AR38" s="1" t="s">
        <v>7</v>
      </c>
      <c r="AS38" s="1" t="s">
        <v>7</v>
      </c>
      <c r="AT38" s="1" t="s">
        <v>7</v>
      </c>
      <c r="AU38" s="1" t="s">
        <v>3</v>
      </c>
      <c r="AV38" s="1" t="s">
        <v>53</v>
      </c>
      <c r="AW38" s="1" t="s">
        <v>53</v>
      </c>
      <c r="AX38" s="1" t="s">
        <v>53</v>
      </c>
      <c r="AY38" s="1" t="s">
        <v>53</v>
      </c>
      <c r="AZ38" s="1" t="s">
        <v>7</v>
      </c>
      <c r="BA38" s="1" t="s">
        <v>7</v>
      </c>
      <c r="BB38" s="1" t="s">
        <v>7</v>
      </c>
      <c r="BC38" s="1" t="s">
        <v>3</v>
      </c>
      <c r="BD38" s="1" t="s">
        <v>1</v>
      </c>
      <c r="BE38" s="1" t="s">
        <v>1</v>
      </c>
      <c r="BF38" s="1" t="s">
        <v>2</v>
      </c>
      <c r="BG38" s="1" t="s">
        <v>1</v>
      </c>
      <c r="BH38" s="1" t="s">
        <v>3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4</v>
      </c>
      <c r="GQ38" s="1" t="s">
        <v>3</v>
      </c>
      <c r="GR38" s="1" t="s">
        <v>3</v>
      </c>
      <c r="GS38" s="1" t="s">
        <v>3</v>
      </c>
      <c r="GT38" s="1" t="s">
        <v>3</v>
      </c>
      <c r="GU38" s="1" t="s">
        <v>7</v>
      </c>
      <c r="GV38" s="1" t="s">
        <v>7</v>
      </c>
      <c r="GW38" s="1" t="s">
        <v>18</v>
      </c>
      <c r="HT38" s="1" t="s">
        <v>18</v>
      </c>
      <c r="IC38" s="1" t="s">
        <v>18</v>
      </c>
      <c r="IG38" s="1" t="s">
        <v>4</v>
      </c>
      <c r="IH38" s="1" t="s">
        <v>4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18</v>
      </c>
      <c r="IN38" s="1" t="s">
        <v>18</v>
      </c>
      <c r="IO38" s="1" t="s">
        <v>5</v>
      </c>
      <c r="IP38" s="1" t="s">
        <v>5</v>
      </c>
      <c r="IQ38" s="1" t="s">
        <v>9</v>
      </c>
      <c r="IR38" s="1" t="s">
        <v>8</v>
      </c>
      <c r="IS38" s="1" t="s">
        <v>9</v>
      </c>
      <c r="IT38" s="1" t="s">
        <v>9</v>
      </c>
      <c r="IU38" s="1" t="s">
        <v>9</v>
      </c>
      <c r="IV38" s="1" t="s">
        <v>9</v>
      </c>
      <c r="IW38" s="1" t="s">
        <v>5</v>
      </c>
      <c r="IX38" s="1" t="s">
        <v>10</v>
      </c>
      <c r="IY38" s="1" t="s">
        <v>18</v>
      </c>
      <c r="JG38" s="1" t="s">
        <v>7</v>
      </c>
      <c r="JH38" s="1" t="s">
        <v>3</v>
      </c>
      <c r="JI38" s="1" t="s">
        <v>54</v>
      </c>
      <c r="JJ38" s="1" t="s">
        <v>54</v>
      </c>
      <c r="JK38" s="1" t="s">
        <v>7</v>
      </c>
      <c r="JL38" s="1" t="s">
        <v>7</v>
      </c>
      <c r="JM38" s="1" t="s">
        <v>2</v>
      </c>
      <c r="JN38" s="1" t="s">
        <v>54</v>
      </c>
      <c r="JO38" s="1" t="s">
        <v>1</v>
      </c>
      <c r="JP38" s="1" t="s">
        <v>3</v>
      </c>
      <c r="JQ38" s="1" t="s">
        <v>18</v>
      </c>
      <c r="JV38" s="1" t="s">
        <v>18</v>
      </c>
      <c r="KA38" s="1" t="s">
        <v>18</v>
      </c>
      <c r="KF38" s="1" t="s">
        <v>7</v>
      </c>
      <c r="KG38" s="1" t="s">
        <v>54</v>
      </c>
      <c r="KH38" s="1" t="s">
        <v>7</v>
      </c>
      <c r="KI38" s="1" t="s">
        <v>7</v>
      </c>
      <c r="KJ38" s="1" t="s">
        <v>7</v>
      </c>
      <c r="KK38" s="1" t="s">
        <v>7</v>
      </c>
      <c r="KL38" s="1" t="s">
        <v>18</v>
      </c>
      <c r="KP38" s="1" t="s">
        <v>18</v>
      </c>
    </row>
    <row r="39" spans="1:302" ht="25.5" x14ac:dyDescent="0.2">
      <c r="A39" s="1" t="s">
        <v>11</v>
      </c>
      <c r="B39" s="1" t="s">
        <v>12</v>
      </c>
      <c r="C39" s="1" t="s">
        <v>55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18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4</v>
      </c>
      <c r="IH39" s="1" t="s">
        <v>4</v>
      </c>
      <c r="II39" s="1" t="s">
        <v>18</v>
      </c>
      <c r="IJ39" s="1" t="s">
        <v>18</v>
      </c>
      <c r="IK39" s="1" t="s">
        <v>18</v>
      </c>
      <c r="IL39" s="1" t="s">
        <v>18</v>
      </c>
      <c r="IM39" s="1" t="s">
        <v>18</v>
      </c>
      <c r="IN39" s="1" t="s">
        <v>18</v>
      </c>
      <c r="IO39" s="1" t="s">
        <v>9</v>
      </c>
      <c r="IP39" s="1" t="s">
        <v>6</v>
      </c>
      <c r="IQ39" s="1" t="s">
        <v>6</v>
      </c>
      <c r="IR39" s="1" t="s">
        <v>6</v>
      </c>
      <c r="IS39" s="1" t="s">
        <v>6</v>
      </c>
      <c r="IT39" s="1" t="s">
        <v>6</v>
      </c>
      <c r="IU39" s="1" t="s">
        <v>6</v>
      </c>
      <c r="IV39" s="1" t="s">
        <v>6</v>
      </c>
      <c r="IW39" s="1" t="s">
        <v>6</v>
      </c>
      <c r="IX39" s="1" t="s">
        <v>9</v>
      </c>
      <c r="IY39" s="1" t="s">
        <v>18</v>
      </c>
      <c r="JG39" s="1" t="s">
        <v>3</v>
      </c>
      <c r="JH39" s="1" t="s">
        <v>3</v>
      </c>
      <c r="JI39" s="1" t="s">
        <v>7</v>
      </c>
      <c r="JJ39" s="1" t="s">
        <v>7</v>
      </c>
      <c r="JK39" s="1" t="s">
        <v>7</v>
      </c>
      <c r="JL39" s="1" t="s">
        <v>7</v>
      </c>
      <c r="JM39" s="1" t="s">
        <v>54</v>
      </c>
      <c r="JN39" s="1" t="s">
        <v>7</v>
      </c>
      <c r="JO39" s="1" t="s">
        <v>54</v>
      </c>
      <c r="JP39" s="1" t="s">
        <v>54</v>
      </c>
      <c r="JQ39" s="1" t="s">
        <v>18</v>
      </c>
      <c r="JV39" s="1" t="s">
        <v>18</v>
      </c>
      <c r="KA39" s="1" t="s">
        <v>18</v>
      </c>
      <c r="KF39" s="1" t="s">
        <v>7</v>
      </c>
      <c r="KG39" s="1" t="s">
        <v>7</v>
      </c>
      <c r="KH39" s="1" t="s">
        <v>7</v>
      </c>
      <c r="KI39" s="1" t="s">
        <v>3</v>
      </c>
      <c r="KJ39" s="1" t="s">
        <v>7</v>
      </c>
      <c r="KK39" s="1" t="s">
        <v>7</v>
      </c>
      <c r="KL39" s="1" t="s">
        <v>4</v>
      </c>
      <c r="KM39" s="1" t="s">
        <v>7</v>
      </c>
      <c r="KN39" s="1" t="s">
        <v>7</v>
      </c>
      <c r="KO39" s="1" t="s">
        <v>7</v>
      </c>
      <c r="KP39" s="1" t="s">
        <v>18</v>
      </c>
    </row>
    <row r="40" spans="1:302" ht="25.5" x14ac:dyDescent="0.2">
      <c r="A40" s="1" t="s">
        <v>11</v>
      </c>
      <c r="B40" s="1" t="s">
        <v>12</v>
      </c>
      <c r="C40" s="1" t="s">
        <v>55</v>
      </c>
      <c r="D40" s="1" t="s">
        <v>54</v>
      </c>
      <c r="E40" s="1" t="s">
        <v>54</v>
      </c>
      <c r="F40" s="1" t="s">
        <v>54</v>
      </c>
      <c r="G40" s="1" t="s">
        <v>52</v>
      </c>
      <c r="H40" s="1" t="s">
        <v>52</v>
      </c>
      <c r="I40" s="1" t="s">
        <v>4</v>
      </c>
      <c r="J40" s="1" t="s">
        <v>53</v>
      </c>
      <c r="K40" s="1" t="s">
        <v>1</v>
      </c>
      <c r="L40" s="1" t="s">
        <v>1</v>
      </c>
      <c r="M40" s="1" t="s">
        <v>1</v>
      </c>
      <c r="N40" s="1" t="s">
        <v>1</v>
      </c>
      <c r="O40" s="1" t="s">
        <v>2</v>
      </c>
      <c r="P40" s="1" t="s">
        <v>2</v>
      </c>
      <c r="Q40" s="1" t="s">
        <v>2</v>
      </c>
      <c r="R40" s="1" t="s">
        <v>53</v>
      </c>
      <c r="S40" s="1" t="s">
        <v>3</v>
      </c>
      <c r="T40" s="1" t="s">
        <v>53</v>
      </c>
      <c r="U40" s="1" t="s">
        <v>18</v>
      </c>
      <c r="AF40" s="1" t="s">
        <v>18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18</v>
      </c>
      <c r="IG40" s="1" t="s">
        <v>4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18</v>
      </c>
      <c r="IN40" s="1" t="s">
        <v>18</v>
      </c>
      <c r="IO40" s="1" t="s">
        <v>8</v>
      </c>
      <c r="IP40" s="1" t="s">
        <v>5</v>
      </c>
      <c r="IQ40" s="1" t="s">
        <v>5</v>
      </c>
      <c r="IR40" s="1" t="s">
        <v>5</v>
      </c>
      <c r="IS40" s="1" t="s">
        <v>5</v>
      </c>
      <c r="IT40" s="1" t="s">
        <v>5</v>
      </c>
      <c r="IU40" s="1" t="s">
        <v>5</v>
      </c>
      <c r="IV40" s="1" t="s">
        <v>8</v>
      </c>
      <c r="IW40" s="1" t="s">
        <v>8</v>
      </c>
      <c r="IX40" s="1" t="s">
        <v>10</v>
      </c>
      <c r="IY40" s="1" t="s">
        <v>18</v>
      </c>
      <c r="JG40" s="1" t="s">
        <v>3</v>
      </c>
      <c r="JH40" s="1" t="s">
        <v>1</v>
      </c>
      <c r="JI40" s="1" t="s">
        <v>54</v>
      </c>
      <c r="JJ40" s="1" t="s">
        <v>54</v>
      </c>
      <c r="JK40" s="1" t="s">
        <v>52</v>
      </c>
      <c r="JL40" s="1" t="s">
        <v>52</v>
      </c>
      <c r="JM40" s="1" t="s">
        <v>2</v>
      </c>
      <c r="JN40" s="1" t="s">
        <v>52</v>
      </c>
      <c r="JO40" s="1" t="s">
        <v>52</v>
      </c>
      <c r="JP40" s="1" t="s">
        <v>1</v>
      </c>
      <c r="JQ40" s="1" t="s">
        <v>18</v>
      </c>
      <c r="JV40" s="1" t="s">
        <v>18</v>
      </c>
      <c r="KA40" s="1" t="s">
        <v>18</v>
      </c>
      <c r="KF40" s="1" t="s">
        <v>3</v>
      </c>
      <c r="KG40" s="1" t="s">
        <v>54</v>
      </c>
      <c r="KH40" s="1" t="s">
        <v>3</v>
      </c>
      <c r="KI40" s="1" t="s">
        <v>1</v>
      </c>
      <c r="KJ40" s="1" t="s">
        <v>1</v>
      </c>
      <c r="KK40" s="1" t="s">
        <v>3</v>
      </c>
      <c r="KL40" s="1" t="s">
        <v>4</v>
      </c>
      <c r="KM40" s="1" t="s">
        <v>1</v>
      </c>
      <c r="KN40" s="1" t="s">
        <v>1</v>
      </c>
      <c r="KO40" s="1" t="s">
        <v>1</v>
      </c>
      <c r="KP40" s="1" t="s">
        <v>18</v>
      </c>
    </row>
    <row r="41" spans="1:302" ht="25.5" x14ac:dyDescent="0.2">
      <c r="A41" s="1" t="s">
        <v>11</v>
      </c>
      <c r="B41" s="1" t="s">
        <v>12</v>
      </c>
      <c r="C41" s="1" t="s">
        <v>55</v>
      </c>
      <c r="D41" s="1" t="s">
        <v>3</v>
      </c>
      <c r="E41" s="1" t="s">
        <v>3</v>
      </c>
      <c r="F41" s="1" t="s">
        <v>3</v>
      </c>
      <c r="G41" s="1" t="s">
        <v>3</v>
      </c>
      <c r="H41" s="1" t="s">
        <v>3</v>
      </c>
      <c r="I41" s="1" t="s">
        <v>4</v>
      </c>
      <c r="J41" s="1" t="s">
        <v>3</v>
      </c>
      <c r="K41" s="1" t="s">
        <v>3</v>
      </c>
      <c r="L41" s="1" t="s">
        <v>1</v>
      </c>
      <c r="M41" s="1" t="s">
        <v>7</v>
      </c>
      <c r="N41" s="1" t="s">
        <v>3</v>
      </c>
      <c r="O41" s="1" t="s">
        <v>3</v>
      </c>
      <c r="P41" s="1" t="s">
        <v>3</v>
      </c>
      <c r="Q41" s="1" t="s">
        <v>3</v>
      </c>
      <c r="R41" s="1" t="s">
        <v>3</v>
      </c>
      <c r="S41" s="1" t="s">
        <v>3</v>
      </c>
      <c r="T41" s="1" t="s">
        <v>1</v>
      </c>
      <c r="U41" s="1" t="s">
        <v>18</v>
      </c>
      <c r="AF41" s="1" t="s">
        <v>4</v>
      </c>
      <c r="AG41" s="1" t="s">
        <v>3</v>
      </c>
      <c r="AH41" s="1" t="s">
        <v>3</v>
      </c>
      <c r="AI41" s="1" t="s">
        <v>7</v>
      </c>
      <c r="AJ41" s="1" t="s">
        <v>7</v>
      </c>
      <c r="AK41" s="1" t="s">
        <v>53</v>
      </c>
      <c r="AL41" s="1" t="s">
        <v>7</v>
      </c>
      <c r="AM41" s="1" t="s">
        <v>18</v>
      </c>
      <c r="BI41" s="1" t="s">
        <v>18</v>
      </c>
      <c r="BS41" s="1" t="s">
        <v>18</v>
      </c>
      <c r="BT41" s="1" t="s">
        <v>18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GK41" s="1" t="s">
        <v>18</v>
      </c>
      <c r="GP41" s="1" t="s">
        <v>4</v>
      </c>
      <c r="GQ41" s="1" t="s">
        <v>7</v>
      </c>
      <c r="GR41" s="1" t="s">
        <v>7</v>
      </c>
      <c r="GS41" s="1" t="s">
        <v>1</v>
      </c>
      <c r="GT41" s="1" t="s">
        <v>3</v>
      </c>
      <c r="GU41" s="1" t="s">
        <v>7</v>
      </c>
      <c r="GV41" s="1" t="s">
        <v>7</v>
      </c>
      <c r="GW41" s="1" t="s">
        <v>18</v>
      </c>
      <c r="HT41" s="1" t="s">
        <v>18</v>
      </c>
      <c r="IC41" s="1" t="s">
        <v>18</v>
      </c>
      <c r="IG41" s="1" t="s">
        <v>4</v>
      </c>
      <c r="IH41" s="1" t="s">
        <v>18</v>
      </c>
      <c r="II41" s="1" t="s">
        <v>18</v>
      </c>
      <c r="IJ41" s="1" t="s">
        <v>18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6</v>
      </c>
      <c r="IQ41" s="1" t="s">
        <v>9</v>
      </c>
      <c r="IR41" s="1" t="s">
        <v>9</v>
      </c>
      <c r="IS41" s="1" t="s">
        <v>9</v>
      </c>
      <c r="IT41" s="1" t="s">
        <v>6</v>
      </c>
      <c r="IU41" s="1" t="s">
        <v>5</v>
      </c>
      <c r="IV41" s="1" t="s">
        <v>9</v>
      </c>
      <c r="IW41" s="1" t="s">
        <v>6</v>
      </c>
      <c r="IX41" s="1" t="s">
        <v>6</v>
      </c>
      <c r="IY41" s="1" t="s">
        <v>4</v>
      </c>
      <c r="IZ41" s="1" t="s">
        <v>3</v>
      </c>
      <c r="JA41" s="1" t="s">
        <v>3</v>
      </c>
      <c r="JB41" s="1" t="s">
        <v>3</v>
      </c>
      <c r="JC41" s="1" t="s">
        <v>3</v>
      </c>
      <c r="JD41" s="1" t="s">
        <v>3</v>
      </c>
      <c r="JE41" s="1" t="s">
        <v>3</v>
      </c>
      <c r="JF41" s="1" t="s">
        <v>3</v>
      </c>
      <c r="JG41" s="1" t="s">
        <v>7</v>
      </c>
      <c r="JH41" s="1" t="s">
        <v>7</v>
      </c>
      <c r="JI41" s="1" t="s">
        <v>54</v>
      </c>
      <c r="JJ41" s="1" t="s">
        <v>54</v>
      </c>
      <c r="JK41" s="1" t="s">
        <v>1</v>
      </c>
      <c r="JL41" s="1" t="s">
        <v>1</v>
      </c>
      <c r="JM41" s="1" t="s">
        <v>2</v>
      </c>
      <c r="JN41" s="1" t="s">
        <v>2</v>
      </c>
      <c r="JO41" s="1" t="s">
        <v>1</v>
      </c>
      <c r="JP41" s="1" t="s">
        <v>1</v>
      </c>
      <c r="JQ41" s="1" t="s">
        <v>18</v>
      </c>
      <c r="JV41" s="1" t="s">
        <v>18</v>
      </c>
      <c r="KA41" s="1" t="s">
        <v>4</v>
      </c>
      <c r="KB41" s="1" t="s">
        <v>3</v>
      </c>
      <c r="KC41" s="1" t="s">
        <v>3</v>
      </c>
      <c r="KD41" s="1" t="s">
        <v>1</v>
      </c>
      <c r="KE41" s="1" t="s">
        <v>3</v>
      </c>
      <c r="KF41" s="1" t="s">
        <v>3</v>
      </c>
      <c r="KG41" s="1" t="s">
        <v>1</v>
      </c>
      <c r="KH41" s="1" t="s">
        <v>7</v>
      </c>
      <c r="KI41" s="1" t="s">
        <v>3</v>
      </c>
      <c r="KJ41" s="1" t="s">
        <v>1</v>
      </c>
      <c r="KK41" s="1" t="s">
        <v>3</v>
      </c>
      <c r="KL41" s="1" t="s">
        <v>18</v>
      </c>
      <c r="KP41" s="1" t="s">
        <v>18</v>
      </c>
    </row>
    <row r="42" spans="1:302" ht="25.5" x14ac:dyDescent="0.2">
      <c r="A42" s="1" t="s">
        <v>11</v>
      </c>
      <c r="B42" s="1" t="s">
        <v>12</v>
      </c>
      <c r="C42" s="1" t="s">
        <v>55</v>
      </c>
      <c r="D42" s="1" t="s">
        <v>3</v>
      </c>
      <c r="E42" s="1" t="s">
        <v>7</v>
      </c>
      <c r="F42" s="1" t="s">
        <v>7</v>
      </c>
      <c r="G42" s="1" t="s">
        <v>54</v>
      </c>
      <c r="H42" s="1" t="s">
        <v>1</v>
      </c>
      <c r="I42" s="1" t="s">
        <v>4</v>
      </c>
      <c r="J42" s="1" t="s">
        <v>3</v>
      </c>
      <c r="K42" s="1" t="s">
        <v>7</v>
      </c>
      <c r="L42" s="1" t="s">
        <v>3</v>
      </c>
      <c r="M42" s="1" t="s">
        <v>3</v>
      </c>
      <c r="N42" s="1" t="s">
        <v>3</v>
      </c>
      <c r="O42" s="1" t="s">
        <v>53</v>
      </c>
      <c r="P42" s="1" t="s">
        <v>1</v>
      </c>
      <c r="Q42" s="1" t="s">
        <v>1</v>
      </c>
      <c r="R42" s="1" t="s">
        <v>53</v>
      </c>
      <c r="S42" s="1" t="s">
        <v>7</v>
      </c>
      <c r="T42" s="1" t="s">
        <v>53</v>
      </c>
      <c r="U42" s="1" t="s">
        <v>18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18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18</v>
      </c>
      <c r="IN42" s="1" t="s">
        <v>18</v>
      </c>
      <c r="IO42" s="1" t="s">
        <v>5</v>
      </c>
      <c r="IP42" s="1" t="s">
        <v>9</v>
      </c>
      <c r="IQ42" s="1" t="s">
        <v>9</v>
      </c>
      <c r="IR42" s="1" t="s">
        <v>5</v>
      </c>
      <c r="IS42" s="1" t="s">
        <v>9</v>
      </c>
      <c r="IT42" s="1" t="s">
        <v>9</v>
      </c>
      <c r="IU42" s="1" t="s">
        <v>9</v>
      </c>
      <c r="IV42" s="1" t="s">
        <v>5</v>
      </c>
      <c r="IW42" s="1" t="s">
        <v>9</v>
      </c>
      <c r="IX42" s="1" t="s">
        <v>9</v>
      </c>
      <c r="IY42" s="1" t="s">
        <v>18</v>
      </c>
      <c r="JG42" s="1" t="s">
        <v>3</v>
      </c>
      <c r="JH42" s="1" t="s">
        <v>3</v>
      </c>
      <c r="JI42" s="1" t="s">
        <v>54</v>
      </c>
      <c r="JJ42" s="1" t="s">
        <v>54</v>
      </c>
      <c r="JK42" s="1" t="s">
        <v>3</v>
      </c>
      <c r="JL42" s="1" t="s">
        <v>3</v>
      </c>
      <c r="JM42" s="1" t="s">
        <v>54</v>
      </c>
      <c r="JN42" s="1" t="s">
        <v>54</v>
      </c>
      <c r="JO42" s="1" t="s">
        <v>3</v>
      </c>
      <c r="JP42" s="1" t="s">
        <v>3</v>
      </c>
      <c r="JQ42" s="1" t="s">
        <v>18</v>
      </c>
      <c r="JV42" s="1" t="s">
        <v>18</v>
      </c>
      <c r="KA42" s="1" t="s">
        <v>18</v>
      </c>
      <c r="KF42" s="1" t="s">
        <v>54</v>
      </c>
      <c r="KG42" s="1" t="s">
        <v>54</v>
      </c>
      <c r="KH42" s="1" t="s">
        <v>3</v>
      </c>
      <c r="KI42" s="1" t="s">
        <v>3</v>
      </c>
      <c r="KJ42" s="1" t="s">
        <v>1</v>
      </c>
      <c r="KK42" s="1" t="s">
        <v>3</v>
      </c>
      <c r="KL42" s="1" t="s">
        <v>18</v>
      </c>
      <c r="KP42" s="1" t="s">
        <v>18</v>
      </c>
    </row>
    <row r="43" spans="1:302" ht="25.5" x14ac:dyDescent="0.2">
      <c r="A43" s="1" t="s">
        <v>0</v>
      </c>
      <c r="B43" s="1" t="s">
        <v>12</v>
      </c>
      <c r="C43" s="1" t="s">
        <v>55</v>
      </c>
      <c r="D43" s="1" t="s">
        <v>54</v>
      </c>
      <c r="E43" s="1" t="s">
        <v>54</v>
      </c>
      <c r="F43" s="1" t="s">
        <v>54</v>
      </c>
      <c r="G43" s="1" t="s">
        <v>2</v>
      </c>
      <c r="H43" s="1" t="s">
        <v>2</v>
      </c>
      <c r="I43" s="1" t="s">
        <v>4</v>
      </c>
      <c r="J43" s="1" t="s">
        <v>3</v>
      </c>
      <c r="K43" s="1" t="s">
        <v>1</v>
      </c>
      <c r="L43" s="1" t="s">
        <v>3</v>
      </c>
      <c r="M43" s="1" t="s">
        <v>3</v>
      </c>
      <c r="N43" s="1" t="s">
        <v>53</v>
      </c>
      <c r="O43" s="1" t="s">
        <v>3</v>
      </c>
      <c r="P43" s="1" t="s">
        <v>1</v>
      </c>
      <c r="Q43" s="1" t="s">
        <v>1</v>
      </c>
      <c r="R43" s="1" t="s">
        <v>2</v>
      </c>
      <c r="S43" s="1" t="s">
        <v>3</v>
      </c>
      <c r="T43" s="1" t="s">
        <v>2</v>
      </c>
      <c r="U43" s="1" t="s">
        <v>18</v>
      </c>
      <c r="AF43" s="1" t="s">
        <v>18</v>
      </c>
      <c r="AM43" s="1" t="s">
        <v>4</v>
      </c>
      <c r="AN43" s="1" t="s">
        <v>1</v>
      </c>
      <c r="AO43" s="1" t="s">
        <v>2</v>
      </c>
      <c r="AP43" s="1" t="s">
        <v>2</v>
      </c>
      <c r="AQ43" s="1" t="s">
        <v>2</v>
      </c>
      <c r="AR43" s="1" t="s">
        <v>3</v>
      </c>
      <c r="AS43" s="1" t="s">
        <v>3</v>
      </c>
      <c r="AT43" s="1" t="s">
        <v>2</v>
      </c>
      <c r="AU43" s="1" t="s">
        <v>3</v>
      </c>
      <c r="AV43" s="1" t="s">
        <v>3</v>
      </c>
      <c r="AW43" s="1" t="s">
        <v>3</v>
      </c>
      <c r="AX43" s="1" t="s">
        <v>3</v>
      </c>
      <c r="AY43" s="1" t="s">
        <v>3</v>
      </c>
      <c r="AZ43" s="1" t="s">
        <v>3</v>
      </c>
      <c r="BA43" s="1" t="s">
        <v>3</v>
      </c>
      <c r="BB43" s="1" t="s">
        <v>3</v>
      </c>
      <c r="BC43" s="1" t="s">
        <v>2</v>
      </c>
      <c r="BD43" s="1" t="s">
        <v>2</v>
      </c>
      <c r="BE43" s="1" t="s">
        <v>1</v>
      </c>
      <c r="BF43" s="1" t="s">
        <v>52</v>
      </c>
      <c r="BG43" s="1" t="s">
        <v>2</v>
      </c>
      <c r="BH43" s="1" t="s">
        <v>1</v>
      </c>
      <c r="BI43" s="1" t="s">
        <v>4</v>
      </c>
      <c r="BJ43" s="1" t="s">
        <v>52</v>
      </c>
      <c r="BK43" s="1" t="s">
        <v>2</v>
      </c>
      <c r="BL43" s="1" t="s">
        <v>2</v>
      </c>
      <c r="BM43" s="1" t="s">
        <v>3</v>
      </c>
      <c r="BN43" s="1" t="s">
        <v>1</v>
      </c>
      <c r="BO43" s="1" t="s">
        <v>3</v>
      </c>
      <c r="BP43" s="1" t="s">
        <v>7</v>
      </c>
      <c r="BQ43" s="1" t="s">
        <v>1</v>
      </c>
      <c r="BR43" s="1" t="s">
        <v>3</v>
      </c>
      <c r="BS43" s="1" t="s">
        <v>4</v>
      </c>
      <c r="BT43" s="1" t="s">
        <v>4</v>
      </c>
      <c r="BU43" s="1" t="s">
        <v>4</v>
      </c>
      <c r="BV43" s="1" t="s">
        <v>4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4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4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4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1</v>
      </c>
      <c r="FK43" s="1" t="s">
        <v>7</v>
      </c>
      <c r="FL43" s="1" t="s">
        <v>3</v>
      </c>
      <c r="FM43" s="1" t="s">
        <v>1</v>
      </c>
      <c r="FN43" s="1" t="s">
        <v>2</v>
      </c>
      <c r="FO43" s="1" t="s">
        <v>3</v>
      </c>
      <c r="FP43" s="1" t="s">
        <v>7</v>
      </c>
      <c r="FQ43" s="1" t="s">
        <v>3</v>
      </c>
      <c r="FR43" s="1" t="s">
        <v>3</v>
      </c>
      <c r="FS43" s="1" t="s">
        <v>2</v>
      </c>
      <c r="FT43" s="1" t="s">
        <v>7</v>
      </c>
      <c r="FU43" s="1" t="s">
        <v>7</v>
      </c>
      <c r="FV43" s="1" t="s">
        <v>7</v>
      </c>
      <c r="FW43" s="1" t="s">
        <v>3</v>
      </c>
      <c r="FX43" s="1" t="s">
        <v>7</v>
      </c>
      <c r="FY43" s="1" t="s">
        <v>2</v>
      </c>
      <c r="FZ43" s="1" t="s">
        <v>3</v>
      </c>
      <c r="GA43" s="1" t="s">
        <v>3</v>
      </c>
      <c r="GB43" s="1" t="s">
        <v>7</v>
      </c>
      <c r="GC43" s="1" t="s">
        <v>7</v>
      </c>
      <c r="GD43" s="1" t="s">
        <v>7</v>
      </c>
      <c r="GE43" s="1" t="s">
        <v>1</v>
      </c>
      <c r="GF43" s="1" t="s">
        <v>3</v>
      </c>
      <c r="GG43" s="1" t="s">
        <v>3</v>
      </c>
      <c r="GH43" s="1" t="s">
        <v>3</v>
      </c>
      <c r="GI43" s="1" t="s">
        <v>3</v>
      </c>
      <c r="GJ43" s="1" t="s">
        <v>3</v>
      </c>
      <c r="GK43" s="1" t="s">
        <v>4</v>
      </c>
      <c r="GL43" s="1" t="s">
        <v>3</v>
      </c>
      <c r="GM43" s="1" t="s">
        <v>3</v>
      </c>
      <c r="GN43" s="1" t="s">
        <v>1</v>
      </c>
      <c r="GO43" s="1" t="s">
        <v>1</v>
      </c>
      <c r="GP43" s="1" t="s">
        <v>18</v>
      </c>
      <c r="GW43" s="1" t="s">
        <v>18</v>
      </c>
      <c r="HT43" s="1" t="s">
        <v>4</v>
      </c>
      <c r="HU43" s="1" t="s">
        <v>53</v>
      </c>
      <c r="HV43" s="1" t="s">
        <v>52</v>
      </c>
      <c r="HW43" s="1" t="s">
        <v>2</v>
      </c>
      <c r="HX43" s="1" t="s">
        <v>2</v>
      </c>
      <c r="HY43" s="1" t="s">
        <v>1</v>
      </c>
      <c r="HZ43" s="1" t="s">
        <v>2</v>
      </c>
      <c r="IA43" s="1" t="s">
        <v>1</v>
      </c>
      <c r="IB43" s="1" t="s">
        <v>3</v>
      </c>
      <c r="IC43" s="1" t="s">
        <v>18</v>
      </c>
      <c r="IG43" s="1" t="s">
        <v>4</v>
      </c>
      <c r="IH43" s="1" t="s">
        <v>18</v>
      </c>
      <c r="II43" s="1" t="s">
        <v>4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5</v>
      </c>
      <c r="IP43" s="1" t="s">
        <v>9</v>
      </c>
      <c r="IQ43" s="1" t="s">
        <v>9</v>
      </c>
      <c r="IR43" s="1" t="s">
        <v>9</v>
      </c>
      <c r="IS43" s="1" t="s">
        <v>9</v>
      </c>
      <c r="IT43" s="1" t="s">
        <v>9</v>
      </c>
      <c r="IU43" s="1" t="s">
        <v>8</v>
      </c>
      <c r="IV43" s="1" t="s">
        <v>8</v>
      </c>
      <c r="IW43" s="1" t="s">
        <v>5</v>
      </c>
      <c r="IX43" s="1" t="s">
        <v>10</v>
      </c>
      <c r="IY43" s="1" t="s">
        <v>18</v>
      </c>
      <c r="JG43" s="1" t="s">
        <v>3</v>
      </c>
      <c r="JH43" s="1" t="s">
        <v>52</v>
      </c>
      <c r="JI43" s="1" t="s">
        <v>54</v>
      </c>
      <c r="JJ43" s="1" t="s">
        <v>54</v>
      </c>
      <c r="JK43" s="1" t="s">
        <v>52</v>
      </c>
      <c r="JL43" s="1" t="s">
        <v>52</v>
      </c>
      <c r="JM43" s="1" t="s">
        <v>54</v>
      </c>
      <c r="JN43" s="1" t="s">
        <v>52</v>
      </c>
      <c r="JO43" s="1" t="s">
        <v>52</v>
      </c>
      <c r="JP43" s="1" t="s">
        <v>2</v>
      </c>
      <c r="JQ43" s="1" t="s">
        <v>18</v>
      </c>
      <c r="JV43" s="1" t="s">
        <v>18</v>
      </c>
      <c r="KA43" s="1" t="s">
        <v>18</v>
      </c>
      <c r="KF43" s="1" t="s">
        <v>1</v>
      </c>
      <c r="KG43" s="1" t="s">
        <v>54</v>
      </c>
      <c r="KH43" s="1" t="s">
        <v>2</v>
      </c>
      <c r="KI43" s="1" t="s">
        <v>2</v>
      </c>
      <c r="KJ43" s="1" t="s">
        <v>3</v>
      </c>
      <c r="KK43" s="1" t="s">
        <v>2</v>
      </c>
      <c r="KL43" s="1" t="s">
        <v>4</v>
      </c>
      <c r="KM43" s="1" t="s">
        <v>52</v>
      </c>
      <c r="KN43" s="1" t="s">
        <v>2</v>
      </c>
      <c r="KO43" s="1" t="s">
        <v>52</v>
      </c>
      <c r="KP43" s="1" t="s">
        <v>18</v>
      </c>
    </row>
    <row r="44" spans="1:302" ht="25.5" x14ac:dyDescent="0.2">
      <c r="A44" s="1" t="s">
        <v>0</v>
      </c>
      <c r="B44" s="1" t="s">
        <v>12</v>
      </c>
      <c r="C44" s="1" t="s">
        <v>55</v>
      </c>
      <c r="D44" s="1" t="s">
        <v>3</v>
      </c>
      <c r="E44" s="1" t="s">
        <v>3</v>
      </c>
      <c r="F44" s="1" t="s">
        <v>1</v>
      </c>
      <c r="G44" s="1" t="s">
        <v>1</v>
      </c>
      <c r="H44" s="1" t="s">
        <v>1</v>
      </c>
      <c r="I44" s="1" t="s">
        <v>4</v>
      </c>
      <c r="J44" s="1" t="s">
        <v>3</v>
      </c>
      <c r="K44" s="1" t="s">
        <v>1</v>
      </c>
      <c r="L44" s="1" t="s">
        <v>1</v>
      </c>
      <c r="M44" s="1" t="s">
        <v>3</v>
      </c>
      <c r="N44" s="1" t="s">
        <v>2</v>
      </c>
      <c r="O44" s="1" t="s">
        <v>1</v>
      </c>
      <c r="P44" s="1" t="s">
        <v>1</v>
      </c>
      <c r="Q44" s="1" t="s">
        <v>3</v>
      </c>
      <c r="R44" s="1" t="s">
        <v>53</v>
      </c>
      <c r="S44" s="1" t="s">
        <v>53</v>
      </c>
      <c r="T44" s="1" t="s">
        <v>53</v>
      </c>
      <c r="U44" s="1" t="s">
        <v>18</v>
      </c>
      <c r="AF44" s="1" t="s">
        <v>18</v>
      </c>
      <c r="AM44" s="1" t="s">
        <v>18</v>
      </c>
      <c r="BI44" s="1" t="s">
        <v>18</v>
      </c>
      <c r="BS44" s="1" t="s">
        <v>18</v>
      </c>
      <c r="BT44" s="1" t="s">
        <v>18</v>
      </c>
      <c r="BU44" s="1" t="s">
        <v>18</v>
      </c>
      <c r="BV44" s="1" t="s">
        <v>18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GK44" s="1" t="s">
        <v>18</v>
      </c>
      <c r="GP44" s="1" t="s">
        <v>4</v>
      </c>
      <c r="GQ44" s="1" t="s">
        <v>1</v>
      </c>
      <c r="GR44" s="1" t="s">
        <v>3</v>
      </c>
      <c r="GS44" s="1" t="s">
        <v>1</v>
      </c>
      <c r="GT44" s="1" t="s">
        <v>1</v>
      </c>
      <c r="GU44" s="1" t="s">
        <v>3</v>
      </c>
      <c r="GV44" s="1" t="s">
        <v>3</v>
      </c>
      <c r="GW44" s="1" t="s">
        <v>18</v>
      </c>
      <c r="HT44" s="1" t="s">
        <v>18</v>
      </c>
      <c r="IC44" s="1" t="s">
        <v>18</v>
      </c>
      <c r="IG44" s="1" t="s">
        <v>4</v>
      </c>
      <c r="IH44" s="1" t="s">
        <v>4</v>
      </c>
      <c r="II44" s="1" t="s">
        <v>18</v>
      </c>
      <c r="IJ44" s="1" t="s">
        <v>18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6</v>
      </c>
      <c r="IP44" s="1" t="s">
        <v>6</v>
      </c>
      <c r="IQ44" s="1" t="s">
        <v>6</v>
      </c>
      <c r="IR44" s="1" t="s">
        <v>6</v>
      </c>
      <c r="IS44" s="1" t="s">
        <v>6</v>
      </c>
      <c r="IT44" s="1" t="s">
        <v>6</v>
      </c>
      <c r="IU44" s="1" t="s">
        <v>9</v>
      </c>
      <c r="IV44" s="1" t="s">
        <v>9</v>
      </c>
      <c r="IW44" s="1" t="s">
        <v>9</v>
      </c>
      <c r="IX44" s="1" t="s">
        <v>9</v>
      </c>
      <c r="IY44" s="1" t="s">
        <v>4</v>
      </c>
      <c r="IZ44" s="1" t="s">
        <v>7</v>
      </c>
      <c r="JA44" s="1" t="s">
        <v>53</v>
      </c>
      <c r="JB44" s="1" t="s">
        <v>53</v>
      </c>
      <c r="JC44" s="1" t="s">
        <v>53</v>
      </c>
      <c r="JD44" s="1" t="s">
        <v>7</v>
      </c>
      <c r="JE44" s="1" t="s">
        <v>7</v>
      </c>
      <c r="JF44" s="1" t="s">
        <v>53</v>
      </c>
      <c r="JG44" s="1" t="s">
        <v>3</v>
      </c>
      <c r="JH44" s="1" t="s">
        <v>3</v>
      </c>
      <c r="JI44" s="1" t="s">
        <v>54</v>
      </c>
      <c r="JJ44" s="1" t="s">
        <v>54</v>
      </c>
      <c r="JK44" s="1" t="s">
        <v>3</v>
      </c>
      <c r="JL44" s="1" t="s">
        <v>3</v>
      </c>
      <c r="JM44" s="1" t="s">
        <v>54</v>
      </c>
      <c r="JN44" s="1" t="s">
        <v>3</v>
      </c>
      <c r="JO44" s="1" t="s">
        <v>3</v>
      </c>
      <c r="JP44" s="1" t="s">
        <v>3</v>
      </c>
      <c r="JQ44" s="1" t="s">
        <v>18</v>
      </c>
      <c r="JV44" s="1" t="s">
        <v>18</v>
      </c>
      <c r="KA44" s="1" t="s">
        <v>18</v>
      </c>
      <c r="KF44" s="1" t="s">
        <v>3</v>
      </c>
      <c r="KG44" s="1" t="s">
        <v>54</v>
      </c>
      <c r="KH44" s="1" t="s">
        <v>3</v>
      </c>
      <c r="KI44" s="1" t="s">
        <v>1</v>
      </c>
      <c r="KJ44" s="1" t="s">
        <v>3</v>
      </c>
      <c r="KK44" s="1" t="s">
        <v>3</v>
      </c>
      <c r="KL44" s="1" t="s">
        <v>4</v>
      </c>
      <c r="KM44" s="1" t="s">
        <v>1</v>
      </c>
      <c r="KN44" s="1" t="s">
        <v>1</v>
      </c>
      <c r="KO44" s="1" t="s">
        <v>1</v>
      </c>
      <c r="KP44" s="1" t="s">
        <v>18</v>
      </c>
    </row>
    <row r="45" spans="1:302" ht="25.5" x14ac:dyDescent="0.2">
      <c r="A45" s="1" t="s">
        <v>11</v>
      </c>
      <c r="B45" s="1" t="s">
        <v>12</v>
      </c>
      <c r="C45" s="1" t="s">
        <v>55</v>
      </c>
      <c r="D45" s="1" t="s">
        <v>3</v>
      </c>
      <c r="E45" s="1" t="s">
        <v>3</v>
      </c>
      <c r="F45" s="1" t="s">
        <v>3</v>
      </c>
      <c r="G45" s="1" t="s">
        <v>1</v>
      </c>
      <c r="H45" s="1" t="s">
        <v>7</v>
      </c>
      <c r="I45" s="1" t="s">
        <v>18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18</v>
      </c>
      <c r="BT45" s="1" t="s">
        <v>18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4</v>
      </c>
      <c r="IH45" s="1" t="s">
        <v>18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18</v>
      </c>
      <c r="IN45" s="1" t="s">
        <v>18</v>
      </c>
      <c r="IO45" s="1" t="s">
        <v>6</v>
      </c>
      <c r="IP45" s="1" t="s">
        <v>9</v>
      </c>
      <c r="IQ45" s="1" t="s">
        <v>6</v>
      </c>
      <c r="IR45" s="1" t="s">
        <v>5</v>
      </c>
      <c r="IS45" s="1" t="s">
        <v>9</v>
      </c>
      <c r="IT45" s="1" t="s">
        <v>6</v>
      </c>
      <c r="IU45" s="1" t="s">
        <v>5</v>
      </c>
      <c r="IV45" s="1" t="s">
        <v>9</v>
      </c>
      <c r="IW45" s="1" t="s">
        <v>9</v>
      </c>
      <c r="IX45" s="1" t="s">
        <v>6</v>
      </c>
      <c r="IY45" s="1" t="s">
        <v>18</v>
      </c>
      <c r="JG45" s="1" t="s">
        <v>7</v>
      </c>
      <c r="JH45" s="1" t="s">
        <v>7</v>
      </c>
      <c r="JI45" s="1" t="s">
        <v>54</v>
      </c>
      <c r="JJ45" s="1" t="s">
        <v>54</v>
      </c>
      <c r="JK45" s="1" t="s">
        <v>2</v>
      </c>
      <c r="JL45" s="1" t="s">
        <v>3</v>
      </c>
      <c r="JM45" s="1" t="s">
        <v>52</v>
      </c>
      <c r="JN45" s="1" t="s">
        <v>1</v>
      </c>
      <c r="JO45" s="1" t="s">
        <v>3</v>
      </c>
      <c r="JP45" s="1" t="s">
        <v>3</v>
      </c>
      <c r="JQ45" s="1" t="s">
        <v>18</v>
      </c>
      <c r="JV45" s="1" t="s">
        <v>18</v>
      </c>
      <c r="KA45" s="1" t="s">
        <v>18</v>
      </c>
      <c r="KF45" s="1" t="s">
        <v>7</v>
      </c>
      <c r="KG45" s="1" t="s">
        <v>7</v>
      </c>
      <c r="KH45" s="1" t="s">
        <v>7</v>
      </c>
      <c r="KI45" s="1" t="s">
        <v>7</v>
      </c>
      <c r="KJ45" s="1" t="s">
        <v>3</v>
      </c>
      <c r="KK45" s="1" t="s">
        <v>3</v>
      </c>
      <c r="KL45" s="1" t="s">
        <v>18</v>
      </c>
      <c r="KP45" s="1" t="s">
        <v>18</v>
      </c>
    </row>
    <row r="46" spans="1:302" ht="25.5" x14ac:dyDescent="0.2">
      <c r="A46" s="1" t="s">
        <v>0</v>
      </c>
      <c r="B46" s="1" t="s">
        <v>12</v>
      </c>
      <c r="C46" s="1" t="s">
        <v>55</v>
      </c>
      <c r="D46" s="1" t="s">
        <v>3</v>
      </c>
      <c r="E46" s="1" t="s">
        <v>3</v>
      </c>
      <c r="F46" s="1" t="s">
        <v>3</v>
      </c>
      <c r="G46" s="1" t="s">
        <v>1</v>
      </c>
      <c r="H46" s="1" t="s">
        <v>1</v>
      </c>
      <c r="I46" s="1" t="s">
        <v>4</v>
      </c>
      <c r="J46" s="1" t="s">
        <v>1</v>
      </c>
      <c r="K46" s="1" t="s">
        <v>1</v>
      </c>
      <c r="L46" s="1" t="s">
        <v>1</v>
      </c>
      <c r="M46" s="1" t="s">
        <v>1</v>
      </c>
      <c r="N46" s="1" t="s">
        <v>1</v>
      </c>
      <c r="O46" s="1" t="s">
        <v>3</v>
      </c>
      <c r="P46" s="1" t="s">
        <v>1</v>
      </c>
      <c r="Q46" s="1" t="s">
        <v>1</v>
      </c>
      <c r="R46" s="1" t="s">
        <v>1</v>
      </c>
      <c r="S46" s="1" t="s">
        <v>1</v>
      </c>
      <c r="T46" s="1" t="s">
        <v>2</v>
      </c>
      <c r="U46" s="1" t="s">
        <v>4</v>
      </c>
      <c r="V46" s="1" t="s">
        <v>2</v>
      </c>
      <c r="W46" s="1" t="s">
        <v>2</v>
      </c>
      <c r="X46" s="1" t="s">
        <v>1</v>
      </c>
      <c r="Y46" s="1" t="s">
        <v>1</v>
      </c>
      <c r="Z46" s="1" t="s">
        <v>2</v>
      </c>
      <c r="AA46" s="1" t="s">
        <v>2</v>
      </c>
      <c r="AB46" s="1" t="s">
        <v>2</v>
      </c>
      <c r="AC46" s="1" t="s">
        <v>2</v>
      </c>
      <c r="AD46" s="1" t="s">
        <v>2</v>
      </c>
      <c r="AE46" s="1" t="s">
        <v>52</v>
      </c>
      <c r="AF46" s="1" t="s">
        <v>18</v>
      </c>
      <c r="AM46" s="1" t="s">
        <v>4</v>
      </c>
      <c r="AN46" s="1" t="s">
        <v>1</v>
      </c>
      <c r="AO46" s="1" t="s">
        <v>1</v>
      </c>
      <c r="AP46" s="1" t="s">
        <v>2</v>
      </c>
      <c r="AQ46" s="1" t="s">
        <v>2</v>
      </c>
      <c r="AR46" s="1" t="s">
        <v>2</v>
      </c>
      <c r="AS46" s="1" t="s">
        <v>3</v>
      </c>
      <c r="AT46" s="1" t="s">
        <v>2</v>
      </c>
      <c r="AU46" s="1" t="s">
        <v>2</v>
      </c>
      <c r="AV46" s="1" t="s">
        <v>1</v>
      </c>
      <c r="AW46" s="1" t="s">
        <v>53</v>
      </c>
      <c r="AX46" s="1" t="s">
        <v>2</v>
      </c>
      <c r="AY46" s="1" t="s">
        <v>2</v>
      </c>
      <c r="AZ46" s="1" t="s">
        <v>1</v>
      </c>
      <c r="BA46" s="1" t="s">
        <v>2</v>
      </c>
      <c r="BB46" s="1" t="s">
        <v>2</v>
      </c>
      <c r="BC46" s="1" t="s">
        <v>1</v>
      </c>
      <c r="BD46" s="1" t="s">
        <v>2</v>
      </c>
      <c r="BE46" s="1" t="s">
        <v>53</v>
      </c>
      <c r="BF46" s="1" t="s">
        <v>53</v>
      </c>
      <c r="BG46" s="1" t="s">
        <v>1</v>
      </c>
      <c r="BH46" s="1" t="s">
        <v>3</v>
      </c>
      <c r="BI46" s="1" t="s">
        <v>4</v>
      </c>
      <c r="BJ46" s="1" t="s">
        <v>1</v>
      </c>
      <c r="BK46" s="1" t="s">
        <v>1</v>
      </c>
      <c r="BL46" s="1" t="s">
        <v>2</v>
      </c>
      <c r="BM46" s="1" t="s">
        <v>3</v>
      </c>
      <c r="BN46" s="1" t="s">
        <v>2</v>
      </c>
      <c r="BO46" s="1" t="s">
        <v>2</v>
      </c>
      <c r="BP46" s="1" t="s">
        <v>1</v>
      </c>
      <c r="BQ46" s="1" t="s">
        <v>2</v>
      </c>
      <c r="BR46" s="1" t="s">
        <v>2</v>
      </c>
      <c r="BS46" s="1" t="s">
        <v>4</v>
      </c>
      <c r="BT46" s="1" t="s">
        <v>18</v>
      </c>
      <c r="BU46" s="1" t="s">
        <v>18</v>
      </c>
      <c r="BV46" s="1" t="s">
        <v>4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4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4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FJ46" s="1" t="s">
        <v>1</v>
      </c>
      <c r="FK46" s="1" t="s">
        <v>2</v>
      </c>
      <c r="FL46" s="1" t="s">
        <v>3</v>
      </c>
      <c r="FM46" s="1" t="s">
        <v>2</v>
      </c>
      <c r="FN46" s="1" t="s">
        <v>1</v>
      </c>
      <c r="FO46" s="1" t="s">
        <v>1</v>
      </c>
      <c r="FP46" s="1" t="s">
        <v>3</v>
      </c>
      <c r="FQ46" s="1" t="s">
        <v>53</v>
      </c>
      <c r="FR46" s="1" t="s">
        <v>3</v>
      </c>
      <c r="FS46" s="1" t="s">
        <v>53</v>
      </c>
      <c r="FT46" s="1" t="s">
        <v>3</v>
      </c>
      <c r="FU46" s="1" t="s">
        <v>3</v>
      </c>
      <c r="FV46" s="1" t="s">
        <v>1</v>
      </c>
      <c r="FW46" s="1" t="s">
        <v>3</v>
      </c>
      <c r="FX46" s="1" t="s">
        <v>1</v>
      </c>
      <c r="FY46" s="1" t="s">
        <v>2</v>
      </c>
      <c r="FZ46" s="1" t="s">
        <v>1</v>
      </c>
      <c r="GA46" s="1" t="s">
        <v>1</v>
      </c>
      <c r="GB46" s="1" t="s">
        <v>1</v>
      </c>
      <c r="GC46" s="1" t="s">
        <v>1</v>
      </c>
      <c r="GD46" s="1" t="s">
        <v>3</v>
      </c>
      <c r="GE46" s="1" t="s">
        <v>1</v>
      </c>
      <c r="GF46" s="1" t="s">
        <v>2</v>
      </c>
      <c r="GG46" s="1" t="s">
        <v>2</v>
      </c>
      <c r="GH46" s="1" t="s">
        <v>2</v>
      </c>
      <c r="GI46" s="1" t="s">
        <v>1</v>
      </c>
      <c r="GJ46" s="1" t="s">
        <v>1</v>
      </c>
      <c r="GK46" s="1" t="s">
        <v>18</v>
      </c>
      <c r="GP46" s="1" t="s">
        <v>4</v>
      </c>
      <c r="GQ46" s="1" t="s">
        <v>1</v>
      </c>
      <c r="GR46" s="1" t="s">
        <v>1</v>
      </c>
      <c r="GS46" s="1" t="s">
        <v>2</v>
      </c>
      <c r="GT46" s="1" t="s">
        <v>2</v>
      </c>
      <c r="GU46" s="1" t="s">
        <v>1</v>
      </c>
      <c r="GV46" s="1" t="s">
        <v>1</v>
      </c>
      <c r="GW46" s="1" t="s">
        <v>18</v>
      </c>
      <c r="HT46" s="1" t="s">
        <v>18</v>
      </c>
      <c r="IC46" s="1" t="s">
        <v>18</v>
      </c>
      <c r="IG46" s="1" t="s">
        <v>4</v>
      </c>
      <c r="IH46" s="1" t="s">
        <v>18</v>
      </c>
      <c r="II46" s="1" t="s">
        <v>18</v>
      </c>
      <c r="IJ46" s="1" t="s">
        <v>4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5</v>
      </c>
      <c r="IP46" s="1" t="s">
        <v>9</v>
      </c>
      <c r="IQ46" s="1" t="s">
        <v>9</v>
      </c>
      <c r="IR46" s="1" t="s">
        <v>8</v>
      </c>
      <c r="IS46" s="1" t="s">
        <v>8</v>
      </c>
      <c r="IT46" s="1" t="s">
        <v>5</v>
      </c>
      <c r="IU46" s="1" t="s">
        <v>5</v>
      </c>
      <c r="IV46" s="1" t="s">
        <v>5</v>
      </c>
      <c r="IW46" s="1" t="s">
        <v>8</v>
      </c>
      <c r="IX46" s="1" t="s">
        <v>5</v>
      </c>
      <c r="IY46" s="1" t="s">
        <v>18</v>
      </c>
      <c r="JG46" s="1" t="s">
        <v>1</v>
      </c>
      <c r="JH46" s="1" t="s">
        <v>52</v>
      </c>
      <c r="JI46" s="1" t="s">
        <v>54</v>
      </c>
      <c r="JJ46" s="1" t="s">
        <v>54</v>
      </c>
      <c r="JK46" s="1" t="s">
        <v>1</v>
      </c>
      <c r="JL46" s="1" t="s">
        <v>3</v>
      </c>
      <c r="JM46" s="1" t="s">
        <v>2</v>
      </c>
      <c r="JN46" s="1" t="s">
        <v>1</v>
      </c>
      <c r="JO46" s="1" t="s">
        <v>2</v>
      </c>
      <c r="JP46" s="1" t="s">
        <v>2</v>
      </c>
      <c r="JQ46" s="1" t="s">
        <v>18</v>
      </c>
      <c r="JV46" s="1" t="s">
        <v>18</v>
      </c>
      <c r="KA46" s="1" t="s">
        <v>18</v>
      </c>
      <c r="KF46" s="1" t="s">
        <v>2</v>
      </c>
      <c r="KG46" s="1" t="s">
        <v>52</v>
      </c>
      <c r="KH46" s="1" t="s">
        <v>52</v>
      </c>
      <c r="KI46" s="1" t="s">
        <v>52</v>
      </c>
      <c r="KJ46" s="1" t="s">
        <v>1</v>
      </c>
      <c r="KK46" s="1" t="s">
        <v>1</v>
      </c>
      <c r="KL46" s="1" t="s">
        <v>4</v>
      </c>
      <c r="KM46" s="1" t="s">
        <v>2</v>
      </c>
      <c r="KN46" s="1" t="s">
        <v>52</v>
      </c>
      <c r="KO46" s="1" t="s">
        <v>52</v>
      </c>
      <c r="KP46" s="1" t="s">
        <v>18</v>
      </c>
    </row>
    <row r="47" spans="1:302" ht="25.5" x14ac:dyDescent="0.2">
      <c r="A47" s="1" t="s">
        <v>0</v>
      </c>
      <c r="B47" s="1" t="s">
        <v>12</v>
      </c>
      <c r="C47" s="1" t="s">
        <v>55</v>
      </c>
      <c r="D47" s="1" t="s">
        <v>7</v>
      </c>
      <c r="E47" s="1" t="s">
        <v>7</v>
      </c>
      <c r="F47" s="1" t="s">
        <v>7</v>
      </c>
      <c r="G47" s="1" t="s">
        <v>3</v>
      </c>
      <c r="H47" s="1" t="s">
        <v>3</v>
      </c>
      <c r="I47" s="1" t="s">
        <v>4</v>
      </c>
      <c r="J47" s="1" t="s">
        <v>7</v>
      </c>
      <c r="K47" s="1" t="s">
        <v>1</v>
      </c>
      <c r="L47" s="1" t="s">
        <v>2</v>
      </c>
      <c r="M47" s="1" t="s">
        <v>1</v>
      </c>
      <c r="N47" s="1" t="s">
        <v>53</v>
      </c>
      <c r="O47" s="1" t="s">
        <v>1</v>
      </c>
      <c r="P47" s="1" t="s">
        <v>1</v>
      </c>
      <c r="Q47" s="1" t="s">
        <v>3</v>
      </c>
      <c r="R47" s="1" t="s">
        <v>53</v>
      </c>
      <c r="S47" s="1" t="s">
        <v>3</v>
      </c>
      <c r="T47" s="1" t="s">
        <v>53</v>
      </c>
      <c r="U47" s="1" t="s">
        <v>18</v>
      </c>
      <c r="AF47" s="1" t="s">
        <v>18</v>
      </c>
      <c r="AM47" s="1" t="s">
        <v>4</v>
      </c>
      <c r="AN47" s="1" t="s">
        <v>7</v>
      </c>
      <c r="AO47" s="1" t="s">
        <v>7</v>
      </c>
      <c r="AP47" s="1" t="s">
        <v>3</v>
      </c>
      <c r="AQ47" s="1" t="s">
        <v>1</v>
      </c>
      <c r="AR47" s="1" t="s">
        <v>1</v>
      </c>
      <c r="AS47" s="1" t="s">
        <v>3</v>
      </c>
      <c r="AT47" s="1" t="s">
        <v>3</v>
      </c>
      <c r="AU47" s="1" t="s">
        <v>1</v>
      </c>
      <c r="AV47" s="1" t="s">
        <v>7</v>
      </c>
      <c r="AW47" s="1" t="s">
        <v>7</v>
      </c>
      <c r="AX47" s="1" t="s">
        <v>7</v>
      </c>
      <c r="AY47" s="1" t="s">
        <v>7</v>
      </c>
      <c r="AZ47" s="1" t="s">
        <v>7</v>
      </c>
      <c r="BA47" s="1" t="s">
        <v>7</v>
      </c>
      <c r="BB47" s="1" t="s">
        <v>7</v>
      </c>
      <c r="BC47" s="1" t="s">
        <v>3</v>
      </c>
      <c r="BD47" s="1" t="s">
        <v>1</v>
      </c>
      <c r="BE47" s="1" t="s">
        <v>3</v>
      </c>
      <c r="BF47" s="1" t="s">
        <v>1</v>
      </c>
      <c r="BG47" s="1" t="s">
        <v>1</v>
      </c>
      <c r="BH47" s="1" t="s">
        <v>3</v>
      </c>
      <c r="BI47" s="1" t="s">
        <v>18</v>
      </c>
      <c r="BS47" s="1" t="s">
        <v>4</v>
      </c>
      <c r="BT47" s="1" t="s">
        <v>18</v>
      </c>
      <c r="BU47" s="1" t="s">
        <v>4</v>
      </c>
      <c r="BV47" s="1" t="s">
        <v>18</v>
      </c>
      <c r="BW47" s="1" t="s">
        <v>18</v>
      </c>
      <c r="BX47" s="1" t="s">
        <v>4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FJ47" s="1" t="s">
        <v>7</v>
      </c>
      <c r="FK47" s="1" t="s">
        <v>7</v>
      </c>
      <c r="FL47" s="1" t="s">
        <v>7</v>
      </c>
      <c r="FM47" s="1" t="s">
        <v>1</v>
      </c>
      <c r="FN47" s="1" t="s">
        <v>52</v>
      </c>
      <c r="FO47" s="1" t="s">
        <v>3</v>
      </c>
      <c r="FP47" s="1" t="s">
        <v>3</v>
      </c>
      <c r="FQ47" s="1" t="s">
        <v>1</v>
      </c>
      <c r="FR47" s="1" t="s">
        <v>1</v>
      </c>
      <c r="FS47" s="1" t="s">
        <v>1</v>
      </c>
      <c r="FT47" s="1" t="s">
        <v>3</v>
      </c>
      <c r="FU47" s="1" t="s">
        <v>7</v>
      </c>
      <c r="FV47" s="1" t="s">
        <v>3</v>
      </c>
      <c r="FW47" s="1" t="s">
        <v>3</v>
      </c>
      <c r="FX47" s="1" t="s">
        <v>7</v>
      </c>
      <c r="FY47" s="1" t="s">
        <v>3</v>
      </c>
      <c r="FZ47" s="1" t="s">
        <v>1</v>
      </c>
      <c r="GA47" s="1" t="s">
        <v>3</v>
      </c>
      <c r="GB47" s="1" t="s">
        <v>3</v>
      </c>
      <c r="GC47" s="1" t="s">
        <v>7</v>
      </c>
      <c r="GD47" s="1" t="s">
        <v>7</v>
      </c>
      <c r="GE47" s="1" t="s">
        <v>7</v>
      </c>
      <c r="GF47" s="1" t="s">
        <v>7</v>
      </c>
      <c r="GG47" s="1" t="s">
        <v>7</v>
      </c>
      <c r="GH47" s="1" t="s">
        <v>3</v>
      </c>
      <c r="GI47" s="1" t="s">
        <v>7</v>
      </c>
      <c r="GJ47" s="1" t="s">
        <v>7</v>
      </c>
      <c r="GK47" s="1" t="s">
        <v>4</v>
      </c>
      <c r="GL47" s="1" t="s">
        <v>3</v>
      </c>
      <c r="GM47" s="1" t="s">
        <v>3</v>
      </c>
      <c r="GN47" s="1" t="s">
        <v>1</v>
      </c>
      <c r="GO47" s="1" t="s">
        <v>3</v>
      </c>
      <c r="GP47" s="1" t="s">
        <v>18</v>
      </c>
      <c r="GW47" s="1" t="s">
        <v>18</v>
      </c>
      <c r="HT47" s="1" t="s">
        <v>18</v>
      </c>
      <c r="IC47" s="1" t="s">
        <v>18</v>
      </c>
      <c r="IG47" s="1" t="s">
        <v>4</v>
      </c>
      <c r="IH47" s="1" t="s">
        <v>18</v>
      </c>
      <c r="II47" s="1" t="s">
        <v>4</v>
      </c>
      <c r="IJ47" s="1" t="s">
        <v>4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9</v>
      </c>
      <c r="IP47" s="1" t="s">
        <v>9</v>
      </c>
      <c r="IQ47" s="1" t="s">
        <v>8</v>
      </c>
      <c r="IR47" s="1" t="s">
        <v>8</v>
      </c>
      <c r="IS47" s="1" t="s">
        <v>5</v>
      </c>
      <c r="IT47" s="1" t="s">
        <v>5</v>
      </c>
      <c r="IU47" s="1" t="s">
        <v>9</v>
      </c>
      <c r="IV47" s="1" t="s">
        <v>5</v>
      </c>
      <c r="IW47" s="1" t="s">
        <v>9</v>
      </c>
      <c r="IX47" s="1" t="s">
        <v>10</v>
      </c>
      <c r="IY47" s="1" t="s">
        <v>18</v>
      </c>
      <c r="JG47" s="1" t="s">
        <v>7</v>
      </c>
      <c r="JH47" s="1" t="s">
        <v>7</v>
      </c>
      <c r="JI47" s="1" t="s">
        <v>54</v>
      </c>
      <c r="JJ47" s="1" t="s">
        <v>54</v>
      </c>
      <c r="JK47" s="1" t="s">
        <v>54</v>
      </c>
      <c r="JL47" s="1" t="s">
        <v>54</v>
      </c>
      <c r="JM47" s="1" t="s">
        <v>52</v>
      </c>
      <c r="JN47" s="1" t="s">
        <v>54</v>
      </c>
      <c r="JO47" s="1" t="s">
        <v>54</v>
      </c>
      <c r="JP47" s="1" t="s">
        <v>54</v>
      </c>
      <c r="JQ47" s="1" t="s">
        <v>18</v>
      </c>
      <c r="JV47" s="1" t="s">
        <v>18</v>
      </c>
      <c r="KA47" s="1" t="s">
        <v>4</v>
      </c>
      <c r="KB47" s="1" t="s">
        <v>7</v>
      </c>
      <c r="KC47" s="1" t="s">
        <v>7</v>
      </c>
      <c r="KD47" s="1" t="s">
        <v>7</v>
      </c>
      <c r="KE47" s="1" t="s">
        <v>3</v>
      </c>
      <c r="KF47" s="1" t="s">
        <v>7</v>
      </c>
      <c r="KG47" s="1" t="s">
        <v>3</v>
      </c>
      <c r="KH47" s="1" t="s">
        <v>1</v>
      </c>
      <c r="KI47" s="1" t="s">
        <v>1</v>
      </c>
      <c r="KJ47" s="1" t="s">
        <v>7</v>
      </c>
      <c r="KK47" s="1" t="s">
        <v>3</v>
      </c>
      <c r="KL47" s="1" t="s">
        <v>4</v>
      </c>
      <c r="KM47" s="1" t="s">
        <v>7</v>
      </c>
      <c r="KN47" s="1" t="s">
        <v>7</v>
      </c>
      <c r="KO47" s="1" t="s">
        <v>7</v>
      </c>
      <c r="KP47" s="1" t="s">
        <v>18</v>
      </c>
    </row>
    <row r="48" spans="1:302" ht="25.5" x14ac:dyDescent="0.2">
      <c r="A48" s="1" t="s">
        <v>0</v>
      </c>
      <c r="B48" s="1" t="s">
        <v>12</v>
      </c>
      <c r="C48" s="1" t="s">
        <v>55</v>
      </c>
      <c r="D48" s="1" t="s">
        <v>3</v>
      </c>
      <c r="E48" s="1" t="s">
        <v>3</v>
      </c>
      <c r="F48" s="1" t="s">
        <v>3</v>
      </c>
      <c r="G48" s="1" t="s">
        <v>54</v>
      </c>
      <c r="H48" s="1" t="s">
        <v>54</v>
      </c>
      <c r="I48" s="1" t="s">
        <v>18</v>
      </c>
      <c r="U48" s="1" t="s">
        <v>18</v>
      </c>
      <c r="AF48" s="1" t="s">
        <v>4</v>
      </c>
      <c r="AG48" s="1" t="s">
        <v>53</v>
      </c>
      <c r="AH48" s="1" t="s">
        <v>53</v>
      </c>
      <c r="AI48" s="1" t="s">
        <v>53</v>
      </c>
      <c r="AJ48" s="1" t="s">
        <v>53</v>
      </c>
      <c r="AK48" s="1" t="s">
        <v>53</v>
      </c>
      <c r="AL48" s="1" t="s">
        <v>3</v>
      </c>
      <c r="AM48" s="1" t="s">
        <v>4</v>
      </c>
      <c r="AN48" s="1" t="s">
        <v>3</v>
      </c>
      <c r="AO48" s="1" t="s">
        <v>1</v>
      </c>
      <c r="AP48" s="1" t="s">
        <v>3</v>
      </c>
      <c r="AQ48" s="1" t="s">
        <v>3</v>
      </c>
      <c r="AR48" s="1" t="s">
        <v>3</v>
      </c>
      <c r="AS48" s="1" t="s">
        <v>3</v>
      </c>
      <c r="AT48" s="1" t="s">
        <v>1</v>
      </c>
      <c r="AU48" s="1" t="s">
        <v>2</v>
      </c>
      <c r="AV48" s="1" t="s">
        <v>3</v>
      </c>
      <c r="AW48" s="1" t="s">
        <v>3</v>
      </c>
      <c r="AX48" s="1" t="s">
        <v>1</v>
      </c>
      <c r="AY48" s="1" t="s">
        <v>2</v>
      </c>
      <c r="AZ48" s="1" t="s">
        <v>1</v>
      </c>
      <c r="BA48" s="1" t="s">
        <v>53</v>
      </c>
      <c r="BB48" s="1" t="s">
        <v>53</v>
      </c>
      <c r="BC48" s="1" t="s">
        <v>3</v>
      </c>
      <c r="BD48" s="1" t="s">
        <v>1</v>
      </c>
      <c r="BE48" s="1" t="s">
        <v>3</v>
      </c>
      <c r="BF48" s="1" t="s">
        <v>3</v>
      </c>
      <c r="BG48" s="1" t="s">
        <v>1</v>
      </c>
      <c r="BH48" s="1" t="s">
        <v>3</v>
      </c>
      <c r="BI48" s="1" t="s">
        <v>18</v>
      </c>
      <c r="BS48" s="1" t="s">
        <v>4</v>
      </c>
      <c r="BT48" s="1" t="s">
        <v>18</v>
      </c>
      <c r="BU48" s="1" t="s">
        <v>4</v>
      </c>
      <c r="BV48" s="1" t="s">
        <v>4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4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FJ48" s="1" t="s">
        <v>3</v>
      </c>
      <c r="FK48" s="1" t="s">
        <v>3</v>
      </c>
      <c r="FL48" s="1" t="s">
        <v>3</v>
      </c>
      <c r="FM48" s="1" t="s">
        <v>53</v>
      </c>
      <c r="FN48" s="1" t="s">
        <v>53</v>
      </c>
      <c r="FO48" s="1" t="s">
        <v>3</v>
      </c>
      <c r="FP48" s="1" t="s">
        <v>1</v>
      </c>
      <c r="FQ48" s="1" t="s">
        <v>3</v>
      </c>
      <c r="FR48" s="1" t="s">
        <v>3</v>
      </c>
      <c r="FS48" s="1" t="s">
        <v>1</v>
      </c>
      <c r="FT48" s="1" t="s">
        <v>3</v>
      </c>
      <c r="FU48" s="1" t="s">
        <v>3</v>
      </c>
      <c r="FV48" s="1" t="s">
        <v>3</v>
      </c>
      <c r="FW48" s="1" t="s">
        <v>53</v>
      </c>
      <c r="FX48" s="1" t="s">
        <v>3</v>
      </c>
      <c r="FY48" s="1" t="s">
        <v>53</v>
      </c>
      <c r="FZ48" s="1" t="s">
        <v>1</v>
      </c>
      <c r="GA48" s="1" t="s">
        <v>7</v>
      </c>
      <c r="GB48" s="1" t="s">
        <v>3</v>
      </c>
      <c r="GC48" s="1" t="s">
        <v>3</v>
      </c>
      <c r="GD48" s="1" t="s">
        <v>3</v>
      </c>
      <c r="GE48" s="1" t="s">
        <v>3</v>
      </c>
      <c r="GF48" s="1" t="s">
        <v>3</v>
      </c>
      <c r="GG48" s="1" t="s">
        <v>3</v>
      </c>
      <c r="GH48" s="1" t="s">
        <v>3</v>
      </c>
      <c r="GI48" s="1" t="s">
        <v>3</v>
      </c>
      <c r="GJ48" s="1" t="s">
        <v>3</v>
      </c>
      <c r="GK48" s="1" t="s">
        <v>18</v>
      </c>
      <c r="GP48" s="1" t="s">
        <v>18</v>
      </c>
      <c r="GW48" s="1" t="s">
        <v>18</v>
      </c>
      <c r="HT48" s="1" t="s">
        <v>18</v>
      </c>
      <c r="IC48" s="1" t="s">
        <v>18</v>
      </c>
      <c r="IG48" s="1" t="s">
        <v>4</v>
      </c>
      <c r="IH48" s="1" t="s">
        <v>18</v>
      </c>
      <c r="II48" s="1" t="s">
        <v>18</v>
      </c>
      <c r="IJ48" s="1" t="s">
        <v>4</v>
      </c>
      <c r="IK48" s="1" t="s">
        <v>18</v>
      </c>
      <c r="IL48" s="1" t="s">
        <v>18</v>
      </c>
      <c r="IM48" s="1" t="s">
        <v>4</v>
      </c>
      <c r="IN48" s="1" t="s">
        <v>18</v>
      </c>
      <c r="IO48" s="1" t="s">
        <v>5</v>
      </c>
      <c r="IP48" s="1" t="s">
        <v>5</v>
      </c>
      <c r="IQ48" s="1" t="s">
        <v>9</v>
      </c>
      <c r="IR48" s="1" t="s">
        <v>9</v>
      </c>
      <c r="IS48" s="1" t="s">
        <v>6</v>
      </c>
      <c r="IT48" s="1" t="s">
        <v>6</v>
      </c>
      <c r="IU48" s="1" t="s">
        <v>9</v>
      </c>
      <c r="IV48" s="1" t="s">
        <v>9</v>
      </c>
      <c r="IW48" s="1" t="s">
        <v>5</v>
      </c>
      <c r="IX48" s="1" t="s">
        <v>5</v>
      </c>
      <c r="IY48" s="1" t="s">
        <v>18</v>
      </c>
      <c r="JG48" s="1" t="s">
        <v>1</v>
      </c>
      <c r="JH48" s="1" t="s">
        <v>1</v>
      </c>
      <c r="JI48" s="1" t="s">
        <v>54</v>
      </c>
      <c r="JJ48" s="1" t="s">
        <v>54</v>
      </c>
      <c r="JK48" s="1" t="s">
        <v>3</v>
      </c>
      <c r="JL48" s="1" t="s">
        <v>1</v>
      </c>
      <c r="JM48" s="1" t="s">
        <v>1</v>
      </c>
      <c r="JN48" s="1" t="s">
        <v>54</v>
      </c>
      <c r="JO48" s="1" t="s">
        <v>1</v>
      </c>
      <c r="JP48" s="1" t="s">
        <v>1</v>
      </c>
      <c r="JQ48" s="1" t="s">
        <v>18</v>
      </c>
      <c r="JV48" s="1" t="s">
        <v>18</v>
      </c>
      <c r="KA48" s="1" t="s">
        <v>18</v>
      </c>
      <c r="KF48" s="1" t="s">
        <v>54</v>
      </c>
      <c r="KG48" s="1" t="s">
        <v>54</v>
      </c>
      <c r="KH48" s="1" t="s">
        <v>3</v>
      </c>
      <c r="KI48" s="1" t="s">
        <v>3</v>
      </c>
      <c r="KJ48" s="1" t="s">
        <v>3</v>
      </c>
      <c r="KK48" s="1" t="s">
        <v>3</v>
      </c>
      <c r="KL48" s="1" t="s">
        <v>18</v>
      </c>
      <c r="KP48" s="1" t="s">
        <v>18</v>
      </c>
    </row>
    <row r="49" spans="1:306" ht="25.5" x14ac:dyDescent="0.2">
      <c r="A49" s="1" t="s">
        <v>0</v>
      </c>
      <c r="B49" s="1" t="s">
        <v>12</v>
      </c>
      <c r="C49" s="1" t="s">
        <v>55</v>
      </c>
      <c r="D49" s="1" t="s">
        <v>3</v>
      </c>
      <c r="E49" s="1" t="s">
        <v>3</v>
      </c>
      <c r="F49" s="1" t="s">
        <v>3</v>
      </c>
      <c r="G49" s="1" t="s">
        <v>1</v>
      </c>
      <c r="H49" s="1" t="s">
        <v>1</v>
      </c>
      <c r="I49" s="1" t="s">
        <v>4</v>
      </c>
      <c r="J49" s="1" t="s">
        <v>1</v>
      </c>
      <c r="K49" s="1" t="s">
        <v>1</v>
      </c>
      <c r="L49" s="1" t="s">
        <v>1</v>
      </c>
      <c r="M49" s="1" t="s">
        <v>3</v>
      </c>
      <c r="N49" s="1" t="s">
        <v>1</v>
      </c>
      <c r="O49" s="1" t="s">
        <v>3</v>
      </c>
      <c r="P49" s="1" t="s">
        <v>1</v>
      </c>
      <c r="Q49" s="1" t="s">
        <v>2</v>
      </c>
      <c r="R49" s="1" t="s">
        <v>1</v>
      </c>
      <c r="S49" s="1" t="s">
        <v>3</v>
      </c>
      <c r="T49" s="1" t="s">
        <v>1</v>
      </c>
      <c r="U49" s="1" t="s">
        <v>18</v>
      </c>
      <c r="AF49" s="1" t="s">
        <v>18</v>
      </c>
      <c r="AM49" s="1" t="s">
        <v>4</v>
      </c>
      <c r="AN49" s="1" t="s">
        <v>2</v>
      </c>
      <c r="AO49" s="1" t="s">
        <v>1</v>
      </c>
      <c r="AP49" s="1" t="s">
        <v>1</v>
      </c>
      <c r="AQ49" s="1" t="s">
        <v>2</v>
      </c>
      <c r="AR49" s="1" t="s">
        <v>2</v>
      </c>
      <c r="AS49" s="1" t="s">
        <v>2</v>
      </c>
      <c r="AT49" s="1" t="s">
        <v>2</v>
      </c>
      <c r="AU49" s="1" t="s">
        <v>3</v>
      </c>
      <c r="AV49" s="1" t="s">
        <v>1</v>
      </c>
      <c r="AW49" s="1" t="s">
        <v>3</v>
      </c>
      <c r="AX49" s="1" t="s">
        <v>1</v>
      </c>
      <c r="AY49" s="1" t="s">
        <v>2</v>
      </c>
      <c r="AZ49" s="1" t="s">
        <v>2</v>
      </c>
      <c r="BA49" s="1" t="s">
        <v>2</v>
      </c>
      <c r="BB49" s="1" t="s">
        <v>1</v>
      </c>
      <c r="BC49" s="1" t="s">
        <v>1</v>
      </c>
      <c r="BD49" s="1" t="s">
        <v>1</v>
      </c>
      <c r="BE49" s="1" t="s">
        <v>2</v>
      </c>
      <c r="BF49" s="1" t="s">
        <v>3</v>
      </c>
      <c r="BG49" s="1" t="s">
        <v>1</v>
      </c>
      <c r="BH49" s="1" t="s">
        <v>1</v>
      </c>
      <c r="BI49" s="1" t="s">
        <v>18</v>
      </c>
      <c r="BS49" s="1" t="s">
        <v>4</v>
      </c>
      <c r="BT49" s="1" t="s">
        <v>18</v>
      </c>
      <c r="BU49" s="1" t="s">
        <v>18</v>
      </c>
      <c r="BV49" s="1" t="s">
        <v>18</v>
      </c>
      <c r="BW49" s="1" t="s">
        <v>4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4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FJ49" s="1" t="s">
        <v>3</v>
      </c>
      <c r="FK49" s="1" t="s">
        <v>2</v>
      </c>
      <c r="FL49" s="1" t="s">
        <v>1</v>
      </c>
      <c r="FM49" s="1" t="s">
        <v>1</v>
      </c>
      <c r="FN49" s="1" t="s">
        <v>1</v>
      </c>
      <c r="FO49" s="1" t="s">
        <v>3</v>
      </c>
      <c r="FP49" s="1" t="s">
        <v>1</v>
      </c>
      <c r="FQ49" s="1" t="s">
        <v>1</v>
      </c>
      <c r="FR49" s="1" t="s">
        <v>3</v>
      </c>
      <c r="FS49" s="1" t="s">
        <v>2</v>
      </c>
      <c r="FT49" s="1" t="s">
        <v>1</v>
      </c>
      <c r="FU49" s="1" t="s">
        <v>1</v>
      </c>
      <c r="FV49" s="1" t="s">
        <v>1</v>
      </c>
      <c r="FW49" s="1" t="s">
        <v>3</v>
      </c>
      <c r="FX49" s="1" t="s">
        <v>1</v>
      </c>
      <c r="FY49" s="1" t="s">
        <v>3</v>
      </c>
      <c r="FZ49" s="1" t="s">
        <v>1</v>
      </c>
      <c r="GA49" s="1" t="s">
        <v>1</v>
      </c>
      <c r="GB49" s="1" t="s">
        <v>3</v>
      </c>
      <c r="GC49" s="1" t="s">
        <v>7</v>
      </c>
      <c r="GD49" s="1" t="s">
        <v>7</v>
      </c>
      <c r="GE49" s="1" t="s">
        <v>3</v>
      </c>
      <c r="GF49" s="1" t="s">
        <v>1</v>
      </c>
      <c r="GG49" s="1" t="s">
        <v>1</v>
      </c>
      <c r="GH49" s="1" t="s">
        <v>1</v>
      </c>
      <c r="GI49" s="1" t="s">
        <v>1</v>
      </c>
      <c r="GJ49" s="1" t="s">
        <v>1</v>
      </c>
      <c r="GK49" s="1" t="s">
        <v>18</v>
      </c>
      <c r="GP49" s="1" t="s">
        <v>4</v>
      </c>
      <c r="GQ49" s="1" t="s">
        <v>3</v>
      </c>
      <c r="GR49" s="1" t="s">
        <v>3</v>
      </c>
      <c r="GS49" s="1" t="s">
        <v>3</v>
      </c>
      <c r="GT49" s="1" t="s">
        <v>3</v>
      </c>
      <c r="GU49" s="1" t="s">
        <v>3</v>
      </c>
      <c r="GV49" s="1" t="s">
        <v>3</v>
      </c>
      <c r="GW49" s="1" t="s">
        <v>4</v>
      </c>
      <c r="GX49" s="1" t="s">
        <v>1</v>
      </c>
      <c r="GY49" s="1" t="s">
        <v>3</v>
      </c>
      <c r="GZ49" s="1" t="s">
        <v>1</v>
      </c>
      <c r="HA49" s="1" t="s">
        <v>3</v>
      </c>
      <c r="HB49" s="1" t="s">
        <v>1</v>
      </c>
      <c r="HC49" s="1" t="s">
        <v>1</v>
      </c>
      <c r="HD49" s="1" t="s">
        <v>1</v>
      </c>
      <c r="HE49" s="1" t="s">
        <v>3</v>
      </c>
      <c r="HF49" s="1" t="s">
        <v>1</v>
      </c>
      <c r="HG49" s="1" t="s">
        <v>1</v>
      </c>
      <c r="HH49" s="1" t="s">
        <v>1</v>
      </c>
      <c r="HI49" s="1" t="s">
        <v>3</v>
      </c>
      <c r="HJ49" s="1" t="s">
        <v>3</v>
      </c>
      <c r="HK49" s="1" t="s">
        <v>3</v>
      </c>
      <c r="HL49" s="1" t="s">
        <v>1</v>
      </c>
      <c r="HM49" s="1" t="s">
        <v>1</v>
      </c>
      <c r="HN49" s="1" t="s">
        <v>1</v>
      </c>
      <c r="HO49" s="1" t="s">
        <v>2</v>
      </c>
      <c r="HP49" s="1" t="s">
        <v>2</v>
      </c>
      <c r="HQ49" s="1" t="s">
        <v>2</v>
      </c>
      <c r="HR49" s="1" t="s">
        <v>2</v>
      </c>
      <c r="HS49" s="1" t="s">
        <v>2</v>
      </c>
      <c r="HT49" s="1" t="s">
        <v>4</v>
      </c>
      <c r="HU49" s="1" t="s">
        <v>1</v>
      </c>
      <c r="HV49" s="1" t="s">
        <v>1</v>
      </c>
      <c r="HW49" s="1" t="s">
        <v>1</v>
      </c>
      <c r="HX49" s="1" t="s">
        <v>1</v>
      </c>
      <c r="HY49" s="1" t="s">
        <v>1</v>
      </c>
      <c r="HZ49" s="1" t="s">
        <v>1</v>
      </c>
      <c r="IA49" s="1" t="s">
        <v>1</v>
      </c>
      <c r="IB49" s="1" t="s">
        <v>1</v>
      </c>
      <c r="IC49" s="1" t="s">
        <v>4</v>
      </c>
      <c r="ID49" s="1" t="s">
        <v>1</v>
      </c>
      <c r="IE49" s="1" t="s">
        <v>1</v>
      </c>
      <c r="IF49" s="1" t="s">
        <v>1</v>
      </c>
      <c r="IG49" s="1" t="s">
        <v>4</v>
      </c>
      <c r="IH49" s="1" t="s">
        <v>18</v>
      </c>
      <c r="II49" s="1" t="s">
        <v>18</v>
      </c>
      <c r="IJ49" s="1" t="s">
        <v>4</v>
      </c>
      <c r="IK49" s="1" t="s">
        <v>18</v>
      </c>
      <c r="IL49" s="1" t="s">
        <v>18</v>
      </c>
      <c r="IM49" s="1" t="s">
        <v>18</v>
      </c>
      <c r="IN49" s="1" t="s">
        <v>18</v>
      </c>
      <c r="IO49" s="1" t="s">
        <v>9</v>
      </c>
      <c r="IP49" s="1" t="s">
        <v>9</v>
      </c>
      <c r="IQ49" s="1" t="s">
        <v>9</v>
      </c>
      <c r="IR49" s="1" t="s">
        <v>9</v>
      </c>
      <c r="IS49" s="1" t="s">
        <v>9</v>
      </c>
      <c r="IT49" s="1" t="s">
        <v>5</v>
      </c>
      <c r="IU49" s="1" t="s">
        <v>5</v>
      </c>
      <c r="IV49" s="1" t="s">
        <v>9</v>
      </c>
      <c r="IW49" s="1" t="s">
        <v>5</v>
      </c>
      <c r="IX49" s="1" t="s">
        <v>9</v>
      </c>
      <c r="IY49" s="1" t="s">
        <v>4</v>
      </c>
      <c r="IZ49" s="1" t="s">
        <v>1</v>
      </c>
      <c r="JA49" s="1" t="s">
        <v>1</v>
      </c>
      <c r="JB49" s="1" t="s">
        <v>1</v>
      </c>
      <c r="JC49" s="1" t="s">
        <v>1</v>
      </c>
      <c r="JD49" s="1" t="s">
        <v>1</v>
      </c>
      <c r="JE49" s="1" t="s">
        <v>1</v>
      </c>
      <c r="JF49" s="1" t="s">
        <v>1</v>
      </c>
      <c r="JG49" s="1" t="s">
        <v>1</v>
      </c>
      <c r="JH49" s="1" t="s">
        <v>1</v>
      </c>
      <c r="JI49" s="1" t="s">
        <v>1</v>
      </c>
      <c r="JJ49" s="1" t="s">
        <v>1</v>
      </c>
      <c r="JK49" s="1" t="s">
        <v>1</v>
      </c>
      <c r="JL49" s="1" t="s">
        <v>1</v>
      </c>
      <c r="JM49" s="1" t="s">
        <v>1</v>
      </c>
      <c r="JN49" s="1" t="s">
        <v>1</v>
      </c>
      <c r="JO49" s="1" t="s">
        <v>1</v>
      </c>
      <c r="JP49" s="1" t="s">
        <v>1</v>
      </c>
      <c r="JQ49" s="1" t="s">
        <v>18</v>
      </c>
      <c r="JV49" s="1" t="s">
        <v>18</v>
      </c>
      <c r="KA49" s="1" t="s">
        <v>4</v>
      </c>
      <c r="KB49" s="1" t="s">
        <v>3</v>
      </c>
      <c r="KC49" s="1" t="s">
        <v>1</v>
      </c>
      <c r="KD49" s="1" t="s">
        <v>1</v>
      </c>
      <c r="KE49" s="1" t="s">
        <v>1</v>
      </c>
      <c r="KF49" s="1" t="s">
        <v>1</v>
      </c>
      <c r="KG49" s="1" t="s">
        <v>1</v>
      </c>
      <c r="KH49" s="1" t="s">
        <v>1</v>
      </c>
      <c r="KI49" s="1" t="s">
        <v>1</v>
      </c>
      <c r="KJ49" s="1" t="s">
        <v>1</v>
      </c>
      <c r="KK49" s="1" t="s">
        <v>1</v>
      </c>
      <c r="KL49" s="1" t="s">
        <v>4</v>
      </c>
      <c r="KM49" s="1" t="s">
        <v>1</v>
      </c>
      <c r="KN49" s="1" t="s">
        <v>2</v>
      </c>
      <c r="KO49" s="1" t="s">
        <v>2</v>
      </c>
      <c r="KP49" s="1" t="s">
        <v>18</v>
      </c>
    </row>
    <row r="50" spans="1:306" ht="25.5" x14ac:dyDescent="0.2">
      <c r="A50" s="1" t="s">
        <v>0</v>
      </c>
      <c r="B50" s="1" t="s">
        <v>12</v>
      </c>
      <c r="C50" s="1" t="s">
        <v>55</v>
      </c>
      <c r="D50" s="1" t="s">
        <v>3</v>
      </c>
      <c r="E50" s="1" t="s">
        <v>3</v>
      </c>
      <c r="F50" s="1" t="s">
        <v>3</v>
      </c>
      <c r="G50" s="1" t="s">
        <v>3</v>
      </c>
      <c r="H50" s="1" t="s">
        <v>3</v>
      </c>
      <c r="I50" s="1" t="s">
        <v>4</v>
      </c>
      <c r="J50" s="1" t="s">
        <v>53</v>
      </c>
      <c r="K50" s="1" t="s">
        <v>53</v>
      </c>
      <c r="L50" s="1" t="s">
        <v>53</v>
      </c>
      <c r="M50" s="1" t="s">
        <v>53</v>
      </c>
      <c r="N50" s="1" t="s">
        <v>53</v>
      </c>
      <c r="O50" s="1" t="s">
        <v>3</v>
      </c>
      <c r="P50" s="1" t="s">
        <v>53</v>
      </c>
      <c r="Q50" s="1" t="s">
        <v>53</v>
      </c>
      <c r="R50" s="1" t="s">
        <v>3</v>
      </c>
      <c r="S50" s="1" t="s">
        <v>3</v>
      </c>
      <c r="T50" s="1" t="s">
        <v>53</v>
      </c>
      <c r="U50" s="1" t="s">
        <v>18</v>
      </c>
      <c r="AF50" s="1" t="s">
        <v>18</v>
      </c>
      <c r="AM50" s="1" t="s">
        <v>18</v>
      </c>
      <c r="BI50" s="1" t="s">
        <v>4</v>
      </c>
      <c r="BJ50" s="1" t="s">
        <v>7</v>
      </c>
      <c r="BK50" s="1" t="s">
        <v>7</v>
      </c>
      <c r="BL50" s="1" t="s">
        <v>7</v>
      </c>
      <c r="BM50" s="1" t="s">
        <v>7</v>
      </c>
      <c r="BN50" s="1" t="s">
        <v>3</v>
      </c>
      <c r="BO50" s="1" t="s">
        <v>7</v>
      </c>
      <c r="BP50" s="1" t="s">
        <v>7</v>
      </c>
      <c r="BQ50" s="1" t="s">
        <v>7</v>
      </c>
      <c r="BR50" s="1" t="s">
        <v>7</v>
      </c>
      <c r="BS50" s="1" t="s">
        <v>18</v>
      </c>
      <c r="BT50" s="1" t="s">
        <v>18</v>
      </c>
      <c r="BU50" s="1" t="s">
        <v>18</v>
      </c>
      <c r="BV50" s="1" t="s">
        <v>18</v>
      </c>
      <c r="BW50" s="1" t="s">
        <v>18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18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18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GK50" s="1" t="s">
        <v>18</v>
      </c>
      <c r="GP50" s="1" t="s">
        <v>4</v>
      </c>
      <c r="GQ50" s="1" t="s">
        <v>3</v>
      </c>
      <c r="GR50" s="1" t="s">
        <v>2</v>
      </c>
      <c r="GS50" s="1" t="s">
        <v>2</v>
      </c>
      <c r="GT50" s="1" t="s">
        <v>53</v>
      </c>
      <c r="GU50" s="1" t="s">
        <v>52</v>
      </c>
      <c r="GV50" s="1" t="s">
        <v>7</v>
      </c>
      <c r="GW50" s="1" t="s">
        <v>18</v>
      </c>
      <c r="HT50" s="1" t="s">
        <v>18</v>
      </c>
      <c r="IC50" s="1" t="s">
        <v>18</v>
      </c>
      <c r="IG50" s="1" t="s">
        <v>4</v>
      </c>
      <c r="IH50" s="1" t="s">
        <v>18</v>
      </c>
      <c r="II50" s="1" t="s">
        <v>18</v>
      </c>
      <c r="IJ50" s="1" t="s">
        <v>18</v>
      </c>
      <c r="IK50" s="1" t="s">
        <v>18</v>
      </c>
      <c r="IL50" s="1" t="s">
        <v>18</v>
      </c>
      <c r="IM50" s="1" t="s">
        <v>18</v>
      </c>
      <c r="IN50" s="1" t="s">
        <v>18</v>
      </c>
      <c r="IO50" s="1" t="s">
        <v>6</v>
      </c>
      <c r="IP50" s="1" t="s">
        <v>6</v>
      </c>
      <c r="IQ50" s="1" t="s">
        <v>6</v>
      </c>
      <c r="IR50" s="1" t="s">
        <v>6</v>
      </c>
      <c r="IS50" s="1" t="s">
        <v>6</v>
      </c>
      <c r="IT50" s="1" t="s">
        <v>6</v>
      </c>
      <c r="IU50" s="1" t="s">
        <v>6</v>
      </c>
      <c r="IV50" s="1" t="s">
        <v>6</v>
      </c>
      <c r="IW50" s="1" t="s">
        <v>6</v>
      </c>
      <c r="IX50" s="1" t="s">
        <v>6</v>
      </c>
      <c r="IY50" s="1" t="s">
        <v>4</v>
      </c>
      <c r="IZ50" s="1" t="s">
        <v>3</v>
      </c>
      <c r="JA50" s="1" t="s">
        <v>3</v>
      </c>
      <c r="JB50" s="1" t="s">
        <v>7</v>
      </c>
      <c r="JC50" s="1" t="s">
        <v>7</v>
      </c>
      <c r="JD50" s="1" t="s">
        <v>7</v>
      </c>
      <c r="JE50" s="1" t="s">
        <v>7</v>
      </c>
      <c r="JF50" s="1" t="s">
        <v>53</v>
      </c>
      <c r="JG50" s="1" t="s">
        <v>3</v>
      </c>
      <c r="JH50" s="1" t="s">
        <v>3</v>
      </c>
      <c r="JI50" s="1" t="s">
        <v>54</v>
      </c>
      <c r="JJ50" s="1" t="s">
        <v>54</v>
      </c>
      <c r="JK50" s="1" t="s">
        <v>3</v>
      </c>
      <c r="JL50" s="1" t="s">
        <v>1</v>
      </c>
      <c r="JM50" s="1" t="s">
        <v>2</v>
      </c>
      <c r="JN50" s="1" t="s">
        <v>1</v>
      </c>
      <c r="JO50" s="1" t="s">
        <v>7</v>
      </c>
      <c r="JP50" s="1" t="s">
        <v>7</v>
      </c>
      <c r="JQ50" s="1" t="s">
        <v>18</v>
      </c>
      <c r="JV50" s="1" t="s">
        <v>18</v>
      </c>
      <c r="KA50" s="1" t="s">
        <v>18</v>
      </c>
      <c r="KF50" s="1" t="s">
        <v>3</v>
      </c>
      <c r="KG50" s="1" t="s">
        <v>3</v>
      </c>
      <c r="KH50" s="1" t="s">
        <v>3</v>
      </c>
      <c r="KI50" s="1" t="s">
        <v>3</v>
      </c>
      <c r="KJ50" s="1" t="s">
        <v>3</v>
      </c>
      <c r="KK50" s="1" t="s">
        <v>3</v>
      </c>
      <c r="KL50" s="1" t="s">
        <v>18</v>
      </c>
      <c r="KP50" s="1" t="s">
        <v>18</v>
      </c>
    </row>
    <row r="51" spans="1:306" ht="25.5" x14ac:dyDescent="0.2">
      <c r="A51" s="1" t="s">
        <v>0</v>
      </c>
      <c r="B51" s="1" t="s">
        <v>12</v>
      </c>
      <c r="C51" s="1" t="s">
        <v>55</v>
      </c>
      <c r="D51" s="1" t="s">
        <v>3</v>
      </c>
      <c r="E51" s="1" t="s">
        <v>54</v>
      </c>
      <c r="F51" s="1" t="s">
        <v>54</v>
      </c>
      <c r="G51" s="1" t="s">
        <v>54</v>
      </c>
      <c r="H51" s="1" t="s">
        <v>54</v>
      </c>
      <c r="I51" s="1" t="s">
        <v>4</v>
      </c>
      <c r="J51" s="1" t="s">
        <v>1</v>
      </c>
      <c r="K51" s="1" t="s">
        <v>1</v>
      </c>
      <c r="L51" s="1" t="s">
        <v>1</v>
      </c>
      <c r="M51" s="1" t="s">
        <v>1</v>
      </c>
      <c r="N51" s="1" t="s">
        <v>1</v>
      </c>
      <c r="O51" s="1" t="s">
        <v>1</v>
      </c>
      <c r="P51" s="1" t="s">
        <v>1</v>
      </c>
      <c r="Q51" s="1" t="s">
        <v>3</v>
      </c>
      <c r="R51" s="1" t="s">
        <v>53</v>
      </c>
      <c r="S51" s="1" t="s">
        <v>3</v>
      </c>
      <c r="T51" s="1" t="s">
        <v>53</v>
      </c>
      <c r="U51" s="1" t="s">
        <v>4</v>
      </c>
      <c r="V51" s="1" t="s">
        <v>1</v>
      </c>
      <c r="W51" s="1" t="s">
        <v>2</v>
      </c>
      <c r="X51" s="1" t="s">
        <v>3</v>
      </c>
      <c r="Y51" s="1" t="s">
        <v>3</v>
      </c>
      <c r="Z51" s="1" t="s">
        <v>2</v>
      </c>
      <c r="AA51" s="1" t="s">
        <v>52</v>
      </c>
      <c r="AB51" s="1" t="s">
        <v>2</v>
      </c>
      <c r="AC51" s="1" t="s">
        <v>2</v>
      </c>
      <c r="AD51" s="1" t="s">
        <v>1</v>
      </c>
      <c r="AE51" s="1" t="s">
        <v>1</v>
      </c>
      <c r="AF51" s="1" t="s">
        <v>18</v>
      </c>
      <c r="AM51" s="1" t="s">
        <v>4</v>
      </c>
      <c r="AN51" s="1" t="s">
        <v>3</v>
      </c>
      <c r="AO51" s="1" t="s">
        <v>3</v>
      </c>
      <c r="AP51" s="1" t="s">
        <v>3</v>
      </c>
      <c r="AQ51" s="1" t="s">
        <v>3</v>
      </c>
      <c r="AR51" s="1" t="s">
        <v>3</v>
      </c>
      <c r="AS51" s="1" t="s">
        <v>3</v>
      </c>
      <c r="AT51" s="1" t="s">
        <v>1</v>
      </c>
      <c r="AU51" s="1" t="s">
        <v>2</v>
      </c>
      <c r="AV51" s="1" t="s">
        <v>2</v>
      </c>
      <c r="AW51" s="1" t="s">
        <v>2</v>
      </c>
      <c r="AX51" s="1" t="s">
        <v>2</v>
      </c>
      <c r="AY51" s="1" t="s">
        <v>2</v>
      </c>
      <c r="AZ51" s="1" t="s">
        <v>7</v>
      </c>
      <c r="BA51" s="1" t="s">
        <v>1</v>
      </c>
      <c r="BB51" s="1" t="s">
        <v>1</v>
      </c>
      <c r="BC51" s="1" t="s">
        <v>3</v>
      </c>
      <c r="BD51" s="1" t="s">
        <v>3</v>
      </c>
      <c r="BE51" s="1" t="s">
        <v>3</v>
      </c>
      <c r="BF51" s="1" t="s">
        <v>1</v>
      </c>
      <c r="BG51" s="1" t="s">
        <v>3</v>
      </c>
      <c r="BH51" s="1" t="s">
        <v>3</v>
      </c>
      <c r="BI51" s="1" t="s">
        <v>18</v>
      </c>
      <c r="BS51" s="1" t="s">
        <v>4</v>
      </c>
      <c r="BT51" s="1" t="s">
        <v>4</v>
      </c>
      <c r="BU51" s="1" t="s">
        <v>18</v>
      </c>
      <c r="BV51" s="1" t="s">
        <v>18</v>
      </c>
      <c r="BW51" s="1" t="s">
        <v>18</v>
      </c>
      <c r="BX51" s="1" t="s">
        <v>18</v>
      </c>
      <c r="BY51" s="1" t="s">
        <v>18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4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18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FJ51" s="1" t="s">
        <v>3</v>
      </c>
      <c r="FK51" s="1" t="s">
        <v>1</v>
      </c>
      <c r="FL51" s="1" t="s">
        <v>3</v>
      </c>
      <c r="FM51" s="1" t="s">
        <v>1</v>
      </c>
      <c r="FN51" s="1" t="s">
        <v>1</v>
      </c>
      <c r="FO51" s="1" t="s">
        <v>3</v>
      </c>
      <c r="FP51" s="1" t="s">
        <v>7</v>
      </c>
      <c r="FQ51" s="1" t="s">
        <v>3</v>
      </c>
      <c r="FR51" s="1" t="s">
        <v>3</v>
      </c>
      <c r="FS51" s="1" t="s">
        <v>7</v>
      </c>
      <c r="FT51" s="1" t="s">
        <v>7</v>
      </c>
      <c r="FU51" s="1" t="s">
        <v>3</v>
      </c>
      <c r="FV51" s="1" t="s">
        <v>7</v>
      </c>
      <c r="FW51" s="1" t="s">
        <v>3</v>
      </c>
      <c r="FX51" s="1" t="s">
        <v>3</v>
      </c>
      <c r="FY51" s="1" t="s">
        <v>7</v>
      </c>
      <c r="FZ51" s="1" t="s">
        <v>3</v>
      </c>
      <c r="GA51" s="1" t="s">
        <v>3</v>
      </c>
      <c r="GB51" s="1" t="s">
        <v>3</v>
      </c>
      <c r="GC51" s="1" t="s">
        <v>7</v>
      </c>
      <c r="GD51" s="1" t="s">
        <v>7</v>
      </c>
      <c r="GE51" s="1" t="s">
        <v>7</v>
      </c>
      <c r="GF51" s="1" t="s">
        <v>3</v>
      </c>
      <c r="GG51" s="1" t="s">
        <v>3</v>
      </c>
      <c r="GH51" s="1" t="s">
        <v>1</v>
      </c>
      <c r="GI51" s="1" t="s">
        <v>1</v>
      </c>
      <c r="GJ51" s="1" t="s">
        <v>3</v>
      </c>
      <c r="GK51" s="1" t="s">
        <v>4</v>
      </c>
      <c r="GL51" s="1" t="s">
        <v>7</v>
      </c>
      <c r="GM51" s="1" t="s">
        <v>7</v>
      </c>
      <c r="GN51" s="1" t="s">
        <v>3</v>
      </c>
      <c r="GO51" s="1" t="s">
        <v>7</v>
      </c>
      <c r="GP51" s="1" t="s">
        <v>18</v>
      </c>
      <c r="GW51" s="1" t="s">
        <v>18</v>
      </c>
      <c r="HT51" s="1" t="s">
        <v>18</v>
      </c>
      <c r="IC51" s="1" t="s">
        <v>18</v>
      </c>
      <c r="IG51" s="1" t="s">
        <v>4</v>
      </c>
      <c r="IH51" s="1" t="s">
        <v>4</v>
      </c>
      <c r="II51" s="1" t="s">
        <v>4</v>
      </c>
      <c r="IJ51" s="1" t="s">
        <v>4</v>
      </c>
      <c r="IK51" s="1" t="s">
        <v>18</v>
      </c>
      <c r="IL51" s="1" t="s">
        <v>18</v>
      </c>
      <c r="IM51" s="1" t="s">
        <v>18</v>
      </c>
      <c r="IN51" s="1" t="s">
        <v>18</v>
      </c>
      <c r="IO51" s="1" t="s">
        <v>9</v>
      </c>
      <c r="IP51" s="1" t="s">
        <v>9</v>
      </c>
      <c r="IQ51" s="1" t="s">
        <v>5</v>
      </c>
      <c r="IR51" s="1" t="s">
        <v>9</v>
      </c>
      <c r="IS51" s="1" t="s">
        <v>9</v>
      </c>
      <c r="IT51" s="1" t="s">
        <v>5</v>
      </c>
      <c r="IU51" s="1" t="s">
        <v>5</v>
      </c>
      <c r="IV51" s="1" t="s">
        <v>9</v>
      </c>
      <c r="IW51" s="1" t="s">
        <v>9</v>
      </c>
      <c r="IX51" s="1" t="s">
        <v>5</v>
      </c>
      <c r="IY51" s="1" t="s">
        <v>18</v>
      </c>
      <c r="JG51" s="1" t="s">
        <v>3</v>
      </c>
      <c r="JH51" s="1" t="s">
        <v>3</v>
      </c>
      <c r="JI51" s="1" t="s">
        <v>1</v>
      </c>
      <c r="JJ51" s="1" t="s">
        <v>1</v>
      </c>
      <c r="JK51" s="1" t="s">
        <v>54</v>
      </c>
      <c r="JL51" s="1" t="s">
        <v>54</v>
      </c>
      <c r="JM51" s="1" t="s">
        <v>54</v>
      </c>
      <c r="JN51" s="1" t="s">
        <v>54</v>
      </c>
      <c r="JO51" s="1" t="s">
        <v>7</v>
      </c>
      <c r="JP51" s="1" t="s">
        <v>7</v>
      </c>
      <c r="JQ51" s="1" t="s">
        <v>18</v>
      </c>
      <c r="JV51" s="1" t="s">
        <v>18</v>
      </c>
      <c r="KA51" s="1" t="s">
        <v>18</v>
      </c>
      <c r="KF51" s="1" t="s">
        <v>54</v>
      </c>
      <c r="KG51" s="1" t="s">
        <v>54</v>
      </c>
      <c r="KH51" s="1" t="s">
        <v>3</v>
      </c>
      <c r="KI51" s="1" t="s">
        <v>3</v>
      </c>
      <c r="KJ51" s="1" t="s">
        <v>3</v>
      </c>
      <c r="KK51" s="1" t="s">
        <v>3</v>
      </c>
      <c r="KL51" s="1" t="s">
        <v>18</v>
      </c>
      <c r="KP51" s="1" t="s">
        <v>18</v>
      </c>
    </row>
    <row r="52" spans="1:306" ht="25.5" x14ac:dyDescent="0.2">
      <c r="A52" s="1" t="s">
        <v>0</v>
      </c>
      <c r="B52" s="1" t="s">
        <v>12</v>
      </c>
      <c r="C52" s="1" t="s">
        <v>55</v>
      </c>
      <c r="D52" s="1" t="s">
        <v>1</v>
      </c>
      <c r="E52" s="1" t="s">
        <v>1</v>
      </c>
      <c r="F52" s="1" t="s">
        <v>1</v>
      </c>
      <c r="G52" s="1" t="s">
        <v>1</v>
      </c>
      <c r="H52" s="1" t="s">
        <v>1</v>
      </c>
      <c r="I52" s="1" t="s">
        <v>4</v>
      </c>
      <c r="J52" s="1" t="s">
        <v>3</v>
      </c>
      <c r="K52" s="1" t="s">
        <v>2</v>
      </c>
      <c r="L52" s="1" t="s">
        <v>2</v>
      </c>
      <c r="M52" s="1" t="s">
        <v>1</v>
      </c>
      <c r="N52" s="1" t="s">
        <v>2</v>
      </c>
      <c r="O52" s="1" t="s">
        <v>2</v>
      </c>
      <c r="P52" s="1" t="s">
        <v>1</v>
      </c>
      <c r="Q52" s="1" t="s">
        <v>1</v>
      </c>
      <c r="R52" s="1" t="s">
        <v>1</v>
      </c>
      <c r="S52" s="1" t="s">
        <v>3</v>
      </c>
      <c r="T52" s="1" t="s">
        <v>2</v>
      </c>
      <c r="U52" s="1" t="s">
        <v>4</v>
      </c>
      <c r="V52" s="1" t="s">
        <v>1</v>
      </c>
      <c r="W52" s="1" t="s">
        <v>1</v>
      </c>
      <c r="X52" s="1" t="s">
        <v>2</v>
      </c>
      <c r="Y52" s="1" t="s">
        <v>3</v>
      </c>
      <c r="Z52" s="1" t="s">
        <v>1</v>
      </c>
      <c r="AA52" s="1" t="s">
        <v>1</v>
      </c>
      <c r="AB52" s="1" t="s">
        <v>3</v>
      </c>
      <c r="AC52" s="1" t="s">
        <v>3</v>
      </c>
      <c r="AD52" s="1" t="s">
        <v>1</v>
      </c>
      <c r="AE52" s="1" t="s">
        <v>1</v>
      </c>
      <c r="AF52" s="1" t="s">
        <v>18</v>
      </c>
      <c r="AM52" s="1" t="s">
        <v>4</v>
      </c>
      <c r="AN52" s="1" t="s">
        <v>1</v>
      </c>
      <c r="AO52" s="1" t="s">
        <v>2</v>
      </c>
      <c r="AP52" s="1" t="s">
        <v>2</v>
      </c>
      <c r="AQ52" s="1" t="s">
        <v>2</v>
      </c>
      <c r="AR52" s="1" t="s">
        <v>2</v>
      </c>
      <c r="AS52" s="1" t="s">
        <v>1</v>
      </c>
      <c r="AT52" s="1" t="s">
        <v>2</v>
      </c>
      <c r="AU52" s="1" t="s">
        <v>1</v>
      </c>
      <c r="AV52" s="1" t="s">
        <v>1</v>
      </c>
      <c r="AW52" s="1" t="s">
        <v>2</v>
      </c>
      <c r="AX52" s="1" t="s">
        <v>2</v>
      </c>
      <c r="AY52" s="1" t="s">
        <v>2</v>
      </c>
      <c r="AZ52" s="1" t="s">
        <v>1</v>
      </c>
      <c r="BA52" s="1" t="s">
        <v>1</v>
      </c>
      <c r="BB52" s="1" t="s">
        <v>1</v>
      </c>
      <c r="BC52" s="1" t="s">
        <v>1</v>
      </c>
      <c r="BD52" s="1" t="s">
        <v>1</v>
      </c>
      <c r="BE52" s="1" t="s">
        <v>2</v>
      </c>
      <c r="BF52" s="1" t="s">
        <v>52</v>
      </c>
      <c r="BG52" s="1" t="s">
        <v>1</v>
      </c>
      <c r="BH52" s="1" t="s">
        <v>1</v>
      </c>
      <c r="BI52" s="1" t="s">
        <v>4</v>
      </c>
      <c r="BJ52" s="1" t="s">
        <v>1</v>
      </c>
      <c r="BK52" s="1" t="s">
        <v>3</v>
      </c>
      <c r="BL52" s="1" t="s">
        <v>3</v>
      </c>
      <c r="BM52" s="1" t="s">
        <v>3</v>
      </c>
      <c r="BN52" s="1" t="s">
        <v>1</v>
      </c>
      <c r="BO52" s="1" t="s">
        <v>1</v>
      </c>
      <c r="BP52" s="1" t="s">
        <v>3</v>
      </c>
      <c r="BQ52" s="1" t="s">
        <v>3</v>
      </c>
      <c r="BR52" s="1" t="s">
        <v>1</v>
      </c>
      <c r="BS52" s="1" t="s">
        <v>4</v>
      </c>
      <c r="BT52" s="1" t="s">
        <v>18</v>
      </c>
      <c r="BU52" s="1" t="s">
        <v>18</v>
      </c>
      <c r="BV52" s="1" t="s">
        <v>18</v>
      </c>
      <c r="BW52" s="1" t="s">
        <v>4</v>
      </c>
      <c r="BX52" s="1" t="s">
        <v>18</v>
      </c>
      <c r="BY52" s="1" t="s">
        <v>18</v>
      </c>
      <c r="BZ52" s="1" t="s">
        <v>18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4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4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FJ52" s="1" t="s">
        <v>3</v>
      </c>
      <c r="FK52" s="1" t="s">
        <v>7</v>
      </c>
      <c r="FL52" s="1" t="s">
        <v>7</v>
      </c>
      <c r="FM52" s="1" t="s">
        <v>3</v>
      </c>
      <c r="FN52" s="1" t="s">
        <v>1</v>
      </c>
      <c r="FO52" s="1" t="s">
        <v>3</v>
      </c>
      <c r="FP52" s="1" t="s">
        <v>3</v>
      </c>
      <c r="FQ52" s="1" t="s">
        <v>3</v>
      </c>
      <c r="FR52" s="1" t="s">
        <v>1</v>
      </c>
      <c r="FS52" s="1" t="s">
        <v>1</v>
      </c>
      <c r="FT52" s="1" t="s">
        <v>3</v>
      </c>
      <c r="FU52" s="1" t="s">
        <v>3</v>
      </c>
      <c r="FV52" s="1" t="s">
        <v>1</v>
      </c>
      <c r="FW52" s="1" t="s">
        <v>3</v>
      </c>
      <c r="FX52" s="1" t="s">
        <v>3</v>
      </c>
      <c r="FY52" s="1" t="s">
        <v>3</v>
      </c>
      <c r="FZ52" s="1" t="s">
        <v>1</v>
      </c>
      <c r="GA52" s="1" t="s">
        <v>1</v>
      </c>
      <c r="GB52" s="1" t="s">
        <v>3</v>
      </c>
      <c r="GC52" s="1" t="s">
        <v>3</v>
      </c>
      <c r="GD52" s="1" t="s">
        <v>3</v>
      </c>
      <c r="GE52" s="1" t="s">
        <v>3</v>
      </c>
      <c r="GF52" s="1" t="s">
        <v>3</v>
      </c>
      <c r="GG52" s="1" t="s">
        <v>3</v>
      </c>
      <c r="GH52" s="1" t="s">
        <v>3</v>
      </c>
      <c r="GI52" s="1" t="s">
        <v>3</v>
      </c>
      <c r="GJ52" s="1" t="s">
        <v>3</v>
      </c>
      <c r="GK52" s="1" t="s">
        <v>4</v>
      </c>
      <c r="GL52" s="1" t="s">
        <v>1</v>
      </c>
      <c r="GM52" s="1" t="s">
        <v>2</v>
      </c>
      <c r="GN52" s="1" t="s">
        <v>2</v>
      </c>
      <c r="GO52" s="1" t="s">
        <v>1</v>
      </c>
      <c r="GP52" s="1" t="s">
        <v>18</v>
      </c>
      <c r="GW52" s="1" t="s">
        <v>18</v>
      </c>
      <c r="HT52" s="1" t="s">
        <v>4</v>
      </c>
      <c r="HU52" s="1" t="s">
        <v>2</v>
      </c>
      <c r="HV52" s="1" t="s">
        <v>1</v>
      </c>
      <c r="HW52" s="1" t="s">
        <v>1</v>
      </c>
      <c r="HX52" s="1" t="s">
        <v>1</v>
      </c>
      <c r="HY52" s="1" t="s">
        <v>1</v>
      </c>
      <c r="HZ52" s="1" t="s">
        <v>1</v>
      </c>
      <c r="IA52" s="1" t="s">
        <v>7</v>
      </c>
      <c r="IB52" s="1" t="s">
        <v>7</v>
      </c>
      <c r="IC52" s="1" t="s">
        <v>4</v>
      </c>
      <c r="ID52" s="1" t="s">
        <v>3</v>
      </c>
      <c r="IE52" s="1" t="s">
        <v>3</v>
      </c>
      <c r="IF52" s="1" t="s">
        <v>3</v>
      </c>
      <c r="IG52" s="1" t="s">
        <v>4</v>
      </c>
      <c r="IH52" s="1" t="s">
        <v>4</v>
      </c>
      <c r="II52" s="1" t="s">
        <v>18</v>
      </c>
      <c r="IJ52" s="1" t="s">
        <v>4</v>
      </c>
      <c r="IK52" s="1" t="s">
        <v>18</v>
      </c>
      <c r="IL52" s="1" t="s">
        <v>18</v>
      </c>
      <c r="IM52" s="1" t="s">
        <v>18</v>
      </c>
      <c r="IN52" s="1" t="s">
        <v>18</v>
      </c>
      <c r="IO52" s="1" t="s">
        <v>5</v>
      </c>
      <c r="IP52" s="1" t="s">
        <v>9</v>
      </c>
      <c r="IQ52" s="1" t="s">
        <v>9</v>
      </c>
      <c r="IR52" s="1" t="s">
        <v>9</v>
      </c>
      <c r="IS52" s="1" t="s">
        <v>9</v>
      </c>
      <c r="IT52" s="1" t="s">
        <v>5</v>
      </c>
      <c r="IU52" s="1" t="s">
        <v>9</v>
      </c>
      <c r="IV52" s="1" t="s">
        <v>5</v>
      </c>
      <c r="IW52" s="1" t="s">
        <v>9</v>
      </c>
      <c r="IX52" s="1" t="s">
        <v>8</v>
      </c>
      <c r="IY52" s="1" t="s">
        <v>4</v>
      </c>
      <c r="IZ52" s="1" t="s">
        <v>1</v>
      </c>
      <c r="JA52" s="1" t="s">
        <v>2</v>
      </c>
      <c r="JB52" s="1" t="s">
        <v>2</v>
      </c>
      <c r="JC52" s="1" t="s">
        <v>2</v>
      </c>
      <c r="JD52" s="1" t="s">
        <v>1</v>
      </c>
      <c r="JE52" s="1" t="s">
        <v>3</v>
      </c>
      <c r="JF52" s="1" t="s">
        <v>2</v>
      </c>
      <c r="JG52" s="1" t="s">
        <v>1</v>
      </c>
      <c r="JH52" s="1" t="s">
        <v>1</v>
      </c>
      <c r="JI52" s="1" t="s">
        <v>2</v>
      </c>
      <c r="JJ52" s="1" t="s">
        <v>2</v>
      </c>
      <c r="JK52" s="1" t="s">
        <v>2</v>
      </c>
      <c r="JL52" s="1" t="s">
        <v>1</v>
      </c>
      <c r="JM52" s="1" t="s">
        <v>2</v>
      </c>
      <c r="JN52" s="1" t="s">
        <v>2</v>
      </c>
      <c r="JO52" s="1" t="s">
        <v>2</v>
      </c>
      <c r="JP52" s="1" t="s">
        <v>1</v>
      </c>
      <c r="JQ52" s="1" t="s">
        <v>18</v>
      </c>
      <c r="JV52" s="1" t="s">
        <v>18</v>
      </c>
      <c r="KA52" s="1" t="s">
        <v>18</v>
      </c>
      <c r="KF52" s="1" t="s">
        <v>1</v>
      </c>
      <c r="KG52" s="1" t="s">
        <v>1</v>
      </c>
      <c r="KH52" s="1" t="s">
        <v>3</v>
      </c>
      <c r="KI52" s="1" t="s">
        <v>7</v>
      </c>
      <c r="KJ52" s="1" t="s">
        <v>7</v>
      </c>
      <c r="KK52" s="1" t="s">
        <v>7</v>
      </c>
      <c r="KL52" s="1" t="s">
        <v>18</v>
      </c>
      <c r="KP52" s="1" t="s">
        <v>18</v>
      </c>
    </row>
    <row r="53" spans="1:306" ht="25.5" x14ac:dyDescent="0.2">
      <c r="A53" s="1" t="s">
        <v>0</v>
      </c>
      <c r="B53" s="1" t="s">
        <v>12</v>
      </c>
      <c r="C53" s="1" t="s">
        <v>55</v>
      </c>
      <c r="D53" s="1" t="s">
        <v>3</v>
      </c>
      <c r="E53" s="1" t="s">
        <v>3</v>
      </c>
      <c r="F53" s="1" t="s">
        <v>3</v>
      </c>
      <c r="G53" s="1" t="s">
        <v>3</v>
      </c>
      <c r="H53" s="1" t="s">
        <v>3</v>
      </c>
      <c r="I53" s="1" t="s">
        <v>4</v>
      </c>
      <c r="J53" s="1" t="s">
        <v>53</v>
      </c>
      <c r="K53" s="1" t="s">
        <v>1</v>
      </c>
      <c r="L53" s="1" t="s">
        <v>1</v>
      </c>
      <c r="M53" s="1" t="s">
        <v>3</v>
      </c>
      <c r="N53" s="1" t="s">
        <v>3</v>
      </c>
      <c r="O53" s="1" t="s">
        <v>3</v>
      </c>
      <c r="P53" s="1" t="s">
        <v>3</v>
      </c>
      <c r="Q53" s="1" t="s">
        <v>3</v>
      </c>
      <c r="R53" s="1" t="s">
        <v>53</v>
      </c>
      <c r="S53" s="1" t="s">
        <v>3</v>
      </c>
      <c r="T53" s="1" t="s">
        <v>1</v>
      </c>
      <c r="U53" s="1" t="s">
        <v>4</v>
      </c>
      <c r="V53" s="1" t="s">
        <v>7</v>
      </c>
      <c r="W53" s="1" t="s">
        <v>3</v>
      </c>
      <c r="X53" s="1" t="s">
        <v>7</v>
      </c>
      <c r="Y53" s="1" t="s">
        <v>7</v>
      </c>
      <c r="Z53" s="1" t="s">
        <v>1</v>
      </c>
      <c r="AA53" s="1" t="s">
        <v>1</v>
      </c>
      <c r="AB53" s="1" t="s">
        <v>1</v>
      </c>
      <c r="AC53" s="1" t="s">
        <v>1</v>
      </c>
      <c r="AD53" s="1" t="s">
        <v>3</v>
      </c>
      <c r="AE53" s="1" t="s">
        <v>3</v>
      </c>
      <c r="AF53" s="1" t="s">
        <v>18</v>
      </c>
      <c r="AM53" s="1" t="s">
        <v>18</v>
      </c>
      <c r="BI53" s="1" t="s">
        <v>18</v>
      </c>
      <c r="BS53" s="1" t="s">
        <v>18</v>
      </c>
      <c r="BT53" s="1" t="s">
        <v>18</v>
      </c>
      <c r="BU53" s="1" t="s">
        <v>18</v>
      </c>
      <c r="BV53" s="1" t="s">
        <v>18</v>
      </c>
      <c r="BW53" s="1" t="s">
        <v>18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18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18</v>
      </c>
      <c r="FG53" s="1" t="s">
        <v>18</v>
      </c>
      <c r="FH53" s="1" t="s">
        <v>18</v>
      </c>
      <c r="FI53" s="1" t="s">
        <v>18</v>
      </c>
      <c r="GK53" s="1" t="s">
        <v>4</v>
      </c>
      <c r="GL53" s="1" t="s">
        <v>1</v>
      </c>
      <c r="GM53" s="1" t="s">
        <v>1</v>
      </c>
      <c r="GN53" s="1" t="s">
        <v>1</v>
      </c>
      <c r="GO53" s="1" t="s">
        <v>1</v>
      </c>
      <c r="GP53" s="1" t="s">
        <v>18</v>
      </c>
      <c r="GW53" s="1" t="s">
        <v>18</v>
      </c>
      <c r="HT53" s="1" t="s">
        <v>18</v>
      </c>
      <c r="IC53" s="1" t="s">
        <v>18</v>
      </c>
      <c r="IG53" s="1" t="s">
        <v>4</v>
      </c>
      <c r="IH53" s="1" t="s">
        <v>4</v>
      </c>
      <c r="II53" s="1" t="s">
        <v>4</v>
      </c>
      <c r="IJ53" s="1" t="s">
        <v>18</v>
      </c>
      <c r="IK53" s="1" t="s">
        <v>18</v>
      </c>
      <c r="IL53" s="1" t="s">
        <v>18</v>
      </c>
      <c r="IM53" s="1" t="s">
        <v>18</v>
      </c>
      <c r="IN53" s="1" t="s">
        <v>18</v>
      </c>
      <c r="IO53" s="1" t="s">
        <v>5</v>
      </c>
      <c r="IP53" s="1" t="s">
        <v>5</v>
      </c>
      <c r="IQ53" s="1" t="s">
        <v>8</v>
      </c>
      <c r="IR53" s="1" t="s">
        <v>8</v>
      </c>
      <c r="IS53" s="1" t="s">
        <v>9</v>
      </c>
      <c r="IT53" s="1" t="s">
        <v>5</v>
      </c>
      <c r="IU53" s="1" t="s">
        <v>9</v>
      </c>
      <c r="IV53" s="1" t="s">
        <v>9</v>
      </c>
      <c r="IW53" s="1" t="s">
        <v>9</v>
      </c>
      <c r="IX53" s="1" t="s">
        <v>5</v>
      </c>
      <c r="IY53" s="1" t="s">
        <v>18</v>
      </c>
      <c r="JG53" s="1" t="s">
        <v>3</v>
      </c>
      <c r="JH53" s="1" t="s">
        <v>3</v>
      </c>
      <c r="JI53" s="1" t="s">
        <v>3</v>
      </c>
      <c r="JJ53" s="1" t="s">
        <v>3</v>
      </c>
      <c r="JK53" s="1" t="s">
        <v>7</v>
      </c>
      <c r="JL53" s="1" t="s">
        <v>3</v>
      </c>
      <c r="JM53" s="1" t="s">
        <v>1</v>
      </c>
      <c r="JN53" s="1" t="s">
        <v>3</v>
      </c>
      <c r="JO53" s="1" t="s">
        <v>3</v>
      </c>
      <c r="JP53" s="1" t="s">
        <v>3</v>
      </c>
      <c r="JQ53" s="1" t="s">
        <v>18</v>
      </c>
      <c r="JV53" s="1" t="s">
        <v>18</v>
      </c>
      <c r="KA53" s="1" t="s">
        <v>18</v>
      </c>
      <c r="KF53" s="1" t="s">
        <v>3</v>
      </c>
      <c r="KG53" s="1" t="s">
        <v>3</v>
      </c>
      <c r="KH53" s="1" t="s">
        <v>7</v>
      </c>
      <c r="KI53" s="1" t="s">
        <v>3</v>
      </c>
      <c r="KJ53" s="1" t="s">
        <v>7</v>
      </c>
      <c r="KK53" s="1" t="s">
        <v>7</v>
      </c>
      <c r="KL53" s="1" t="s">
        <v>4</v>
      </c>
      <c r="KM53" s="1" t="s">
        <v>3</v>
      </c>
      <c r="KN53" s="1" t="s">
        <v>1</v>
      </c>
      <c r="KO53" s="1" t="s">
        <v>1</v>
      </c>
      <c r="KP53" s="1" t="s">
        <v>4</v>
      </c>
      <c r="KQ53" s="1" t="s">
        <v>3</v>
      </c>
      <c r="KR53" s="1" t="s">
        <v>3</v>
      </c>
      <c r="KS53" s="1" t="s">
        <v>3</v>
      </c>
      <c r="KT53" s="1" t="s">
        <v>1</v>
      </c>
    </row>
    <row r="54" spans="1:306" ht="25.5" x14ac:dyDescent="0.2">
      <c r="A54" s="1" t="s">
        <v>0</v>
      </c>
      <c r="B54" s="1" t="s">
        <v>12</v>
      </c>
      <c r="C54" s="1" t="s">
        <v>55</v>
      </c>
      <c r="D54" s="1" t="s">
        <v>3</v>
      </c>
      <c r="E54" s="1" t="s">
        <v>1</v>
      </c>
      <c r="F54" s="1" t="s">
        <v>1</v>
      </c>
      <c r="G54" s="1" t="s">
        <v>1</v>
      </c>
      <c r="H54" s="1" t="s">
        <v>1</v>
      </c>
      <c r="I54" s="1" t="s">
        <v>4</v>
      </c>
      <c r="J54" s="1" t="s">
        <v>1</v>
      </c>
      <c r="K54" s="1" t="s">
        <v>1</v>
      </c>
      <c r="L54" s="1" t="s">
        <v>2</v>
      </c>
      <c r="M54" s="1" t="s">
        <v>2</v>
      </c>
      <c r="N54" s="1" t="s">
        <v>2</v>
      </c>
      <c r="O54" s="1" t="s">
        <v>2</v>
      </c>
      <c r="P54" s="1" t="s">
        <v>2</v>
      </c>
      <c r="Q54" s="1" t="s">
        <v>1</v>
      </c>
      <c r="R54" s="1" t="s">
        <v>53</v>
      </c>
      <c r="S54" s="1" t="s">
        <v>53</v>
      </c>
      <c r="T54" s="1" t="s">
        <v>53</v>
      </c>
      <c r="U54" s="1" t="s">
        <v>4</v>
      </c>
      <c r="V54" s="1" t="s">
        <v>1</v>
      </c>
      <c r="W54" s="1" t="s">
        <v>2</v>
      </c>
      <c r="X54" s="1" t="s">
        <v>1</v>
      </c>
      <c r="Y54" s="1" t="s">
        <v>1</v>
      </c>
      <c r="Z54" s="1" t="s">
        <v>3</v>
      </c>
      <c r="AA54" s="1" t="s">
        <v>3</v>
      </c>
      <c r="AB54" s="1" t="s">
        <v>3</v>
      </c>
      <c r="AC54" s="1" t="s">
        <v>1</v>
      </c>
      <c r="AD54" s="1" t="s">
        <v>3</v>
      </c>
      <c r="AE54" s="1" t="s">
        <v>1</v>
      </c>
      <c r="AF54" s="1" t="s">
        <v>18</v>
      </c>
      <c r="AM54" s="1" t="s">
        <v>4</v>
      </c>
      <c r="AN54" s="1" t="s">
        <v>3</v>
      </c>
      <c r="AO54" s="1" t="s">
        <v>1</v>
      </c>
      <c r="AP54" s="1" t="s">
        <v>1</v>
      </c>
      <c r="AQ54" s="1" t="s">
        <v>1</v>
      </c>
      <c r="AR54" s="1" t="s">
        <v>1</v>
      </c>
      <c r="AS54" s="1" t="s">
        <v>2</v>
      </c>
      <c r="AT54" s="1" t="s">
        <v>1</v>
      </c>
      <c r="AU54" s="1" t="s">
        <v>2</v>
      </c>
      <c r="AV54" s="1" t="s">
        <v>1</v>
      </c>
      <c r="AW54" s="1" t="s">
        <v>1</v>
      </c>
      <c r="AX54" s="1" t="s">
        <v>1</v>
      </c>
      <c r="AY54" s="1" t="s">
        <v>1</v>
      </c>
      <c r="AZ54" s="1" t="s">
        <v>1</v>
      </c>
      <c r="BA54" s="1" t="s">
        <v>1</v>
      </c>
      <c r="BB54" s="1" t="s">
        <v>1</v>
      </c>
      <c r="BC54" s="1" t="s">
        <v>3</v>
      </c>
      <c r="BD54" s="1" t="s">
        <v>3</v>
      </c>
      <c r="BE54" s="1" t="s">
        <v>3</v>
      </c>
      <c r="BF54" s="1" t="s">
        <v>2</v>
      </c>
      <c r="BG54" s="1" t="s">
        <v>1</v>
      </c>
      <c r="BH54" s="1" t="s">
        <v>1</v>
      </c>
      <c r="BI54" s="1" t="s">
        <v>4</v>
      </c>
      <c r="BJ54" s="1" t="s">
        <v>3</v>
      </c>
      <c r="BK54" s="1" t="s">
        <v>3</v>
      </c>
      <c r="BL54" s="1" t="s">
        <v>1</v>
      </c>
      <c r="BM54" s="1" t="s">
        <v>3</v>
      </c>
      <c r="BN54" s="1" t="s">
        <v>1</v>
      </c>
      <c r="BO54" s="1" t="s">
        <v>1</v>
      </c>
      <c r="BP54" s="1" t="s">
        <v>3</v>
      </c>
      <c r="BQ54" s="1" t="s">
        <v>3</v>
      </c>
      <c r="BR54" s="1" t="s">
        <v>3</v>
      </c>
      <c r="BS54" s="1" t="s">
        <v>4</v>
      </c>
      <c r="BT54" s="1" t="s">
        <v>18</v>
      </c>
      <c r="BU54" s="1" t="s">
        <v>18</v>
      </c>
      <c r="BV54" s="1" t="s">
        <v>4</v>
      </c>
      <c r="BW54" s="1" t="s">
        <v>18</v>
      </c>
      <c r="BX54" s="1" t="s">
        <v>18</v>
      </c>
      <c r="BY54" s="1" t="s">
        <v>18</v>
      </c>
      <c r="BZ54" s="1" t="s">
        <v>18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4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18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FJ54" s="1" t="s">
        <v>1</v>
      </c>
      <c r="FK54" s="1" t="s">
        <v>2</v>
      </c>
      <c r="FL54" s="1" t="s">
        <v>1</v>
      </c>
      <c r="FM54" s="1" t="s">
        <v>52</v>
      </c>
      <c r="FN54" s="1" t="s">
        <v>1</v>
      </c>
      <c r="FO54" s="1" t="s">
        <v>52</v>
      </c>
      <c r="FP54" s="1" t="s">
        <v>2</v>
      </c>
      <c r="FQ54" s="1" t="s">
        <v>2</v>
      </c>
      <c r="FR54" s="1" t="s">
        <v>1</v>
      </c>
      <c r="FS54" s="1" t="s">
        <v>52</v>
      </c>
      <c r="FT54" s="1" t="s">
        <v>2</v>
      </c>
      <c r="FU54" s="1" t="s">
        <v>2</v>
      </c>
      <c r="FV54" s="1" t="s">
        <v>2</v>
      </c>
      <c r="FW54" s="1" t="s">
        <v>2</v>
      </c>
      <c r="FX54" s="1" t="s">
        <v>1</v>
      </c>
      <c r="FY54" s="1" t="s">
        <v>2</v>
      </c>
      <c r="FZ54" s="1" t="s">
        <v>52</v>
      </c>
      <c r="GA54" s="1" t="s">
        <v>2</v>
      </c>
      <c r="GB54" s="1" t="s">
        <v>2</v>
      </c>
      <c r="GC54" s="1" t="s">
        <v>1</v>
      </c>
      <c r="GD54" s="1" t="s">
        <v>1</v>
      </c>
      <c r="GE54" s="1" t="s">
        <v>1</v>
      </c>
      <c r="GF54" s="1" t="s">
        <v>52</v>
      </c>
      <c r="GG54" s="1" t="s">
        <v>2</v>
      </c>
      <c r="GH54" s="1" t="s">
        <v>1</v>
      </c>
      <c r="GI54" s="1" t="s">
        <v>1</v>
      </c>
      <c r="GJ54" s="1" t="s">
        <v>2</v>
      </c>
      <c r="GK54" s="1" t="s">
        <v>4</v>
      </c>
      <c r="GL54" s="1" t="s">
        <v>1</v>
      </c>
      <c r="GM54" s="1" t="s">
        <v>1</v>
      </c>
      <c r="GN54" s="1" t="s">
        <v>53</v>
      </c>
      <c r="GO54" s="1" t="s">
        <v>53</v>
      </c>
      <c r="GP54" s="1" t="s">
        <v>4</v>
      </c>
      <c r="GQ54" s="1" t="s">
        <v>3</v>
      </c>
      <c r="GR54" s="1" t="s">
        <v>1</v>
      </c>
      <c r="GS54" s="1" t="s">
        <v>1</v>
      </c>
      <c r="GT54" s="1" t="s">
        <v>1</v>
      </c>
      <c r="GU54" s="1" t="s">
        <v>2</v>
      </c>
      <c r="GV54" s="1" t="s">
        <v>1</v>
      </c>
      <c r="GW54" s="1" t="s">
        <v>18</v>
      </c>
      <c r="HT54" s="1" t="s">
        <v>4</v>
      </c>
      <c r="HU54" s="1" t="s">
        <v>1</v>
      </c>
      <c r="HV54" s="1" t="s">
        <v>1</v>
      </c>
      <c r="HW54" s="1" t="s">
        <v>1</v>
      </c>
      <c r="HX54" s="1" t="s">
        <v>1</v>
      </c>
      <c r="HY54" s="1" t="s">
        <v>1</v>
      </c>
      <c r="HZ54" s="1" t="s">
        <v>53</v>
      </c>
      <c r="IA54" s="1" t="s">
        <v>53</v>
      </c>
      <c r="IB54" s="1" t="s">
        <v>53</v>
      </c>
      <c r="IC54" s="1" t="s">
        <v>4</v>
      </c>
      <c r="ID54" s="1" t="s">
        <v>1</v>
      </c>
      <c r="IE54" s="1" t="s">
        <v>1</v>
      </c>
      <c r="IF54" s="1" t="s">
        <v>1</v>
      </c>
      <c r="IG54" s="1" t="s">
        <v>4</v>
      </c>
      <c r="IH54" s="1" t="s">
        <v>4</v>
      </c>
      <c r="II54" s="1" t="s">
        <v>4</v>
      </c>
      <c r="IJ54" s="1" t="s">
        <v>4</v>
      </c>
      <c r="IK54" s="1" t="s">
        <v>18</v>
      </c>
      <c r="IL54" s="1" t="s">
        <v>18</v>
      </c>
      <c r="IM54" s="1" t="s">
        <v>18</v>
      </c>
      <c r="IN54" s="1" t="s">
        <v>18</v>
      </c>
      <c r="IO54" s="1" t="s">
        <v>9</v>
      </c>
      <c r="IP54" s="1" t="s">
        <v>5</v>
      </c>
      <c r="IQ54" s="1" t="s">
        <v>9</v>
      </c>
      <c r="IR54" s="1" t="s">
        <v>5</v>
      </c>
      <c r="IS54" s="1" t="s">
        <v>9</v>
      </c>
      <c r="IT54" s="1" t="s">
        <v>9</v>
      </c>
      <c r="IU54" s="1" t="s">
        <v>9</v>
      </c>
      <c r="IV54" s="1" t="s">
        <v>9</v>
      </c>
      <c r="IW54" s="1" t="s">
        <v>9</v>
      </c>
      <c r="IX54" s="1" t="s">
        <v>10</v>
      </c>
      <c r="IY54" s="1" t="s">
        <v>4</v>
      </c>
      <c r="IZ54" s="1" t="s">
        <v>3</v>
      </c>
      <c r="JA54" s="1" t="s">
        <v>1</v>
      </c>
      <c r="JB54" s="1" t="s">
        <v>3</v>
      </c>
      <c r="JC54" s="1" t="s">
        <v>53</v>
      </c>
      <c r="JD54" s="1" t="s">
        <v>3</v>
      </c>
      <c r="JE54" s="1" t="s">
        <v>3</v>
      </c>
      <c r="JF54" s="1" t="s">
        <v>53</v>
      </c>
      <c r="JG54" s="1" t="s">
        <v>3</v>
      </c>
      <c r="JH54" s="1" t="s">
        <v>1</v>
      </c>
      <c r="JI54" s="1" t="s">
        <v>54</v>
      </c>
      <c r="JJ54" s="1" t="s">
        <v>54</v>
      </c>
      <c r="JK54" s="1" t="s">
        <v>54</v>
      </c>
      <c r="JL54" s="1" t="s">
        <v>54</v>
      </c>
      <c r="JM54" s="1" t="s">
        <v>54</v>
      </c>
      <c r="JN54" s="1" t="s">
        <v>54</v>
      </c>
      <c r="JO54" s="1" t="s">
        <v>54</v>
      </c>
      <c r="JP54" s="1" t="s">
        <v>54</v>
      </c>
      <c r="JQ54" s="1" t="s">
        <v>18</v>
      </c>
      <c r="JV54" s="1" t="s">
        <v>18</v>
      </c>
      <c r="KA54" s="1" t="s">
        <v>4</v>
      </c>
      <c r="KB54" s="1" t="s">
        <v>2</v>
      </c>
      <c r="KC54" s="1" t="s">
        <v>2</v>
      </c>
      <c r="KD54" s="1" t="s">
        <v>54</v>
      </c>
      <c r="KE54" s="1" t="s">
        <v>2</v>
      </c>
      <c r="KF54" s="1" t="s">
        <v>54</v>
      </c>
      <c r="KG54" s="1" t="s">
        <v>52</v>
      </c>
      <c r="KH54" s="1" t="s">
        <v>3</v>
      </c>
      <c r="KI54" s="1" t="s">
        <v>1</v>
      </c>
      <c r="KJ54" s="1" t="s">
        <v>3</v>
      </c>
      <c r="KK54" s="1" t="s">
        <v>3</v>
      </c>
      <c r="KL54" s="1" t="s">
        <v>4</v>
      </c>
      <c r="KM54" s="1" t="s">
        <v>1</v>
      </c>
      <c r="KN54" s="1" t="s">
        <v>1</v>
      </c>
      <c r="KO54" s="1" t="s">
        <v>1</v>
      </c>
      <c r="KP54" s="1" t="s">
        <v>18</v>
      </c>
    </row>
    <row r="55" spans="1:306" ht="25.5" x14ac:dyDescent="0.2">
      <c r="A55" s="1" t="s">
        <v>11</v>
      </c>
      <c r="B55" s="1" t="s">
        <v>12</v>
      </c>
      <c r="C55" s="1" t="s">
        <v>55</v>
      </c>
      <c r="D55" s="1" t="s">
        <v>3</v>
      </c>
      <c r="E55" s="1" t="s">
        <v>3</v>
      </c>
      <c r="F55" s="1" t="s">
        <v>3</v>
      </c>
      <c r="G55" s="1" t="s">
        <v>7</v>
      </c>
      <c r="H55" s="1" t="s">
        <v>7</v>
      </c>
      <c r="I55" s="1" t="s">
        <v>18</v>
      </c>
      <c r="U55" s="1" t="s">
        <v>18</v>
      </c>
      <c r="AF55" s="1" t="s">
        <v>18</v>
      </c>
      <c r="AM55" s="1" t="s">
        <v>18</v>
      </c>
      <c r="BI55" s="1" t="s">
        <v>18</v>
      </c>
      <c r="BS55" s="1" t="s">
        <v>4</v>
      </c>
      <c r="BT55" s="1" t="s">
        <v>18</v>
      </c>
      <c r="BU55" s="1" t="s">
        <v>18</v>
      </c>
      <c r="BV55" s="1" t="s">
        <v>18</v>
      </c>
      <c r="BW55" s="1" t="s">
        <v>4</v>
      </c>
      <c r="BX55" s="1" t="s">
        <v>4</v>
      </c>
      <c r="BY55" s="1" t="s">
        <v>18</v>
      </c>
      <c r="BZ55" s="1" t="s">
        <v>18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FJ55" s="1" t="s">
        <v>7</v>
      </c>
      <c r="FK55" s="1" t="s">
        <v>7</v>
      </c>
      <c r="FL55" s="1" t="s">
        <v>7</v>
      </c>
      <c r="FM55" s="1" t="s">
        <v>7</v>
      </c>
      <c r="FN55" s="1" t="s">
        <v>7</v>
      </c>
      <c r="FO55" s="1" t="s">
        <v>7</v>
      </c>
      <c r="FP55" s="1" t="s">
        <v>7</v>
      </c>
      <c r="FQ55" s="1" t="s">
        <v>7</v>
      </c>
      <c r="FR55" s="1" t="s">
        <v>7</v>
      </c>
      <c r="FS55" s="1" t="s">
        <v>7</v>
      </c>
      <c r="FT55" s="1" t="s">
        <v>7</v>
      </c>
      <c r="FU55" s="1" t="s">
        <v>7</v>
      </c>
      <c r="FV55" s="1" t="s">
        <v>7</v>
      </c>
      <c r="FW55" s="1" t="s">
        <v>7</v>
      </c>
      <c r="FX55" s="1" t="s">
        <v>7</v>
      </c>
      <c r="FY55" s="1" t="s">
        <v>7</v>
      </c>
      <c r="FZ55" s="1" t="s">
        <v>7</v>
      </c>
      <c r="GA55" s="1" t="s">
        <v>7</v>
      </c>
      <c r="GB55" s="1" t="s">
        <v>7</v>
      </c>
      <c r="GC55" s="1" t="s">
        <v>7</v>
      </c>
      <c r="GD55" s="1" t="s">
        <v>7</v>
      </c>
      <c r="GE55" s="1" t="s">
        <v>7</v>
      </c>
      <c r="GF55" s="1" t="s">
        <v>7</v>
      </c>
      <c r="GG55" s="1" t="s">
        <v>7</v>
      </c>
      <c r="GH55" s="1" t="s">
        <v>7</v>
      </c>
      <c r="GI55" s="1" t="s">
        <v>7</v>
      </c>
      <c r="GJ55" s="1" t="s">
        <v>7</v>
      </c>
      <c r="GK55" s="1" t="s">
        <v>18</v>
      </c>
      <c r="GP55" s="1" t="s">
        <v>18</v>
      </c>
      <c r="GW55" s="1" t="s">
        <v>18</v>
      </c>
      <c r="HT55" s="1" t="s">
        <v>18</v>
      </c>
      <c r="IC55" s="1" t="s">
        <v>18</v>
      </c>
      <c r="IG55" s="1" t="s">
        <v>18</v>
      </c>
      <c r="IH55" s="1" t="s">
        <v>18</v>
      </c>
      <c r="II55" s="1" t="s">
        <v>18</v>
      </c>
      <c r="IJ55" s="1" t="s">
        <v>4</v>
      </c>
      <c r="IK55" s="1" t="s">
        <v>18</v>
      </c>
      <c r="IL55" s="1" t="s">
        <v>18</v>
      </c>
      <c r="IM55" s="1" t="s">
        <v>18</v>
      </c>
      <c r="IN55" s="1" t="s">
        <v>18</v>
      </c>
      <c r="IO55" s="1" t="s">
        <v>8</v>
      </c>
      <c r="IP55" s="1" t="s">
        <v>6</v>
      </c>
      <c r="IQ55" s="1" t="s">
        <v>9</v>
      </c>
      <c r="IR55" s="1" t="s">
        <v>6</v>
      </c>
      <c r="IS55" s="1" t="s">
        <v>6</v>
      </c>
      <c r="IT55" s="1" t="s">
        <v>6</v>
      </c>
      <c r="IU55" s="1" t="s">
        <v>9</v>
      </c>
      <c r="IV55" s="1" t="s">
        <v>6</v>
      </c>
      <c r="IW55" s="1" t="s">
        <v>9</v>
      </c>
      <c r="IX55" s="1" t="s">
        <v>9</v>
      </c>
      <c r="IY55" s="1" t="s">
        <v>4</v>
      </c>
      <c r="IZ55" s="1" t="s">
        <v>7</v>
      </c>
      <c r="JA55" s="1" t="s">
        <v>7</v>
      </c>
      <c r="JB55" s="1" t="s">
        <v>7</v>
      </c>
      <c r="JC55" s="1" t="s">
        <v>7</v>
      </c>
      <c r="JD55" s="1" t="s">
        <v>53</v>
      </c>
      <c r="JE55" s="1" t="s">
        <v>53</v>
      </c>
      <c r="JF55" s="1" t="s">
        <v>53</v>
      </c>
      <c r="JG55" s="1" t="s">
        <v>1</v>
      </c>
      <c r="JH55" s="1" t="s">
        <v>1</v>
      </c>
      <c r="JI55" s="1" t="s">
        <v>7</v>
      </c>
      <c r="JJ55" s="1" t="s">
        <v>7</v>
      </c>
      <c r="JK55" s="1" t="s">
        <v>3</v>
      </c>
      <c r="JL55" s="1" t="s">
        <v>3</v>
      </c>
      <c r="JM55" s="1" t="s">
        <v>3</v>
      </c>
      <c r="JN55" s="1" t="s">
        <v>3</v>
      </c>
      <c r="JO55" s="1" t="s">
        <v>7</v>
      </c>
      <c r="JP55" s="1" t="s">
        <v>7</v>
      </c>
      <c r="JQ55" s="1" t="s">
        <v>18</v>
      </c>
      <c r="JV55" s="1" t="s">
        <v>18</v>
      </c>
      <c r="KA55" s="1" t="s">
        <v>18</v>
      </c>
      <c r="KF55" s="1" t="s">
        <v>7</v>
      </c>
      <c r="KG55" s="1" t="s">
        <v>7</v>
      </c>
      <c r="KH55" s="1" t="s">
        <v>7</v>
      </c>
      <c r="KI55" s="1" t="s">
        <v>7</v>
      </c>
      <c r="KJ55" s="1" t="s">
        <v>7</v>
      </c>
      <c r="KK55" s="1" t="s">
        <v>7</v>
      </c>
      <c r="KL55" s="1" t="s">
        <v>18</v>
      </c>
      <c r="KP55" s="1" t="s">
        <v>18</v>
      </c>
    </row>
    <row r="56" spans="1:306" ht="25.5" x14ac:dyDescent="0.2">
      <c r="A56" s="1" t="s">
        <v>0</v>
      </c>
      <c r="B56" s="1" t="s">
        <v>12</v>
      </c>
      <c r="C56" s="1" t="s">
        <v>55</v>
      </c>
      <c r="D56" s="1" t="s">
        <v>54</v>
      </c>
      <c r="E56" s="1" t="s">
        <v>54</v>
      </c>
      <c r="F56" s="1" t="s">
        <v>54</v>
      </c>
      <c r="G56" s="1" t="s">
        <v>54</v>
      </c>
      <c r="H56" s="1" t="s">
        <v>54</v>
      </c>
      <c r="I56" s="1" t="s">
        <v>4</v>
      </c>
      <c r="J56" s="1" t="s">
        <v>3</v>
      </c>
      <c r="K56" s="1" t="s">
        <v>53</v>
      </c>
      <c r="L56" s="1" t="s">
        <v>1</v>
      </c>
      <c r="M56" s="1" t="s">
        <v>3</v>
      </c>
      <c r="N56" s="1" t="s">
        <v>3</v>
      </c>
      <c r="O56" s="1" t="s">
        <v>7</v>
      </c>
      <c r="P56" s="1" t="s">
        <v>3</v>
      </c>
      <c r="Q56" s="1" t="s">
        <v>7</v>
      </c>
      <c r="R56" s="1" t="s">
        <v>53</v>
      </c>
      <c r="S56" s="1" t="s">
        <v>3</v>
      </c>
      <c r="T56" s="1" t="s">
        <v>53</v>
      </c>
      <c r="U56" s="1" t="s">
        <v>18</v>
      </c>
      <c r="AF56" s="1" t="s">
        <v>18</v>
      </c>
      <c r="AM56" s="1" t="s">
        <v>4</v>
      </c>
      <c r="AN56" s="1" t="s">
        <v>3</v>
      </c>
      <c r="AO56" s="1" t="s">
        <v>1</v>
      </c>
      <c r="AP56" s="1" t="s">
        <v>3</v>
      </c>
      <c r="AQ56" s="1" t="s">
        <v>53</v>
      </c>
      <c r="AR56" s="1" t="s">
        <v>2</v>
      </c>
      <c r="AS56" s="1" t="s">
        <v>3</v>
      </c>
      <c r="AT56" s="1" t="s">
        <v>1</v>
      </c>
      <c r="AU56" s="1" t="s">
        <v>3</v>
      </c>
      <c r="AV56" s="1" t="s">
        <v>3</v>
      </c>
      <c r="AW56" s="1" t="s">
        <v>3</v>
      </c>
      <c r="AX56" s="1" t="s">
        <v>1</v>
      </c>
      <c r="AY56" s="1" t="s">
        <v>1</v>
      </c>
      <c r="AZ56" s="1" t="s">
        <v>7</v>
      </c>
      <c r="BA56" s="1" t="s">
        <v>3</v>
      </c>
      <c r="BB56" s="1" t="s">
        <v>1</v>
      </c>
      <c r="BC56" s="1" t="s">
        <v>53</v>
      </c>
      <c r="BD56" s="1" t="s">
        <v>53</v>
      </c>
      <c r="BE56" s="1" t="s">
        <v>53</v>
      </c>
      <c r="BF56" s="1" t="s">
        <v>53</v>
      </c>
      <c r="BG56" s="1" t="s">
        <v>53</v>
      </c>
      <c r="BH56" s="1" t="s">
        <v>53</v>
      </c>
      <c r="BI56" s="1" t="s">
        <v>4</v>
      </c>
      <c r="BJ56" s="1" t="s">
        <v>3</v>
      </c>
      <c r="BK56" s="1" t="s">
        <v>7</v>
      </c>
      <c r="BL56" s="1" t="s">
        <v>7</v>
      </c>
      <c r="BM56" s="1" t="s">
        <v>3</v>
      </c>
      <c r="BN56" s="1" t="s">
        <v>3</v>
      </c>
      <c r="BO56" s="1" t="s">
        <v>3</v>
      </c>
      <c r="BP56" s="1" t="s">
        <v>7</v>
      </c>
      <c r="BQ56" s="1" t="s">
        <v>7</v>
      </c>
      <c r="BR56" s="1" t="s">
        <v>7</v>
      </c>
      <c r="BS56" s="1" t="s">
        <v>4</v>
      </c>
      <c r="BT56" s="1" t="s">
        <v>18</v>
      </c>
      <c r="BU56" s="1" t="s">
        <v>18</v>
      </c>
      <c r="BV56" s="1" t="s">
        <v>18</v>
      </c>
      <c r="BW56" s="1" t="s">
        <v>4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4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18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FJ56" s="1" t="s">
        <v>3</v>
      </c>
      <c r="FK56" s="1" t="s">
        <v>3</v>
      </c>
      <c r="FL56" s="1" t="s">
        <v>3</v>
      </c>
      <c r="FM56" s="1" t="s">
        <v>3</v>
      </c>
      <c r="FN56" s="1" t="s">
        <v>3</v>
      </c>
      <c r="FO56" s="1" t="s">
        <v>7</v>
      </c>
      <c r="FP56" s="1" t="s">
        <v>3</v>
      </c>
      <c r="FQ56" s="1" t="s">
        <v>3</v>
      </c>
      <c r="FR56" s="1" t="s">
        <v>3</v>
      </c>
      <c r="FS56" s="1" t="s">
        <v>3</v>
      </c>
      <c r="FT56" s="1" t="s">
        <v>7</v>
      </c>
      <c r="FU56" s="1" t="s">
        <v>7</v>
      </c>
      <c r="FV56" s="1" t="s">
        <v>3</v>
      </c>
      <c r="FW56" s="1" t="s">
        <v>3</v>
      </c>
      <c r="FX56" s="1" t="s">
        <v>7</v>
      </c>
      <c r="FY56" s="1" t="s">
        <v>53</v>
      </c>
      <c r="FZ56" s="1" t="s">
        <v>7</v>
      </c>
      <c r="GA56" s="1" t="s">
        <v>7</v>
      </c>
      <c r="GB56" s="1" t="s">
        <v>7</v>
      </c>
      <c r="GC56" s="1" t="s">
        <v>7</v>
      </c>
      <c r="GD56" s="1" t="s">
        <v>7</v>
      </c>
      <c r="GE56" s="1" t="s">
        <v>3</v>
      </c>
      <c r="GF56" s="1" t="s">
        <v>3</v>
      </c>
      <c r="GG56" s="1" t="s">
        <v>3</v>
      </c>
      <c r="GH56" s="1" t="s">
        <v>53</v>
      </c>
      <c r="GI56" s="1" t="s">
        <v>3</v>
      </c>
      <c r="GJ56" s="1" t="s">
        <v>3</v>
      </c>
      <c r="GK56" s="1" t="s">
        <v>18</v>
      </c>
      <c r="GP56" s="1" t="s">
        <v>18</v>
      </c>
      <c r="GW56" s="1" t="s">
        <v>18</v>
      </c>
      <c r="HT56" s="1" t="s">
        <v>4</v>
      </c>
      <c r="HU56" s="1" t="s">
        <v>3</v>
      </c>
      <c r="HV56" s="1" t="s">
        <v>1</v>
      </c>
      <c r="HW56" s="1" t="s">
        <v>1</v>
      </c>
      <c r="HX56" s="1" t="s">
        <v>53</v>
      </c>
      <c r="HY56" s="1" t="s">
        <v>53</v>
      </c>
      <c r="HZ56" s="1" t="s">
        <v>53</v>
      </c>
      <c r="IA56" s="1" t="s">
        <v>2</v>
      </c>
      <c r="IB56" s="1" t="s">
        <v>53</v>
      </c>
      <c r="IC56" s="1" t="s">
        <v>18</v>
      </c>
      <c r="IG56" s="1" t="s">
        <v>4</v>
      </c>
      <c r="IH56" s="1" t="s">
        <v>18</v>
      </c>
      <c r="II56" s="1" t="s">
        <v>4</v>
      </c>
      <c r="IJ56" s="1" t="s">
        <v>18</v>
      </c>
      <c r="IK56" s="1" t="s">
        <v>18</v>
      </c>
      <c r="IL56" s="1" t="s">
        <v>18</v>
      </c>
      <c r="IM56" s="1" t="s">
        <v>18</v>
      </c>
      <c r="IN56" s="1" t="s">
        <v>18</v>
      </c>
      <c r="IO56" s="1" t="s">
        <v>9</v>
      </c>
      <c r="IP56" s="1" t="s">
        <v>6</v>
      </c>
      <c r="IQ56" s="1" t="s">
        <v>9</v>
      </c>
      <c r="IR56" s="1" t="s">
        <v>9</v>
      </c>
      <c r="IS56" s="1" t="s">
        <v>9</v>
      </c>
      <c r="IT56" s="1" t="s">
        <v>5</v>
      </c>
      <c r="IU56" s="1" t="s">
        <v>5</v>
      </c>
      <c r="IV56" s="1" t="s">
        <v>9</v>
      </c>
      <c r="IW56" s="1" t="s">
        <v>9</v>
      </c>
      <c r="IX56" s="1" t="s">
        <v>5</v>
      </c>
      <c r="IY56" s="1" t="s">
        <v>18</v>
      </c>
      <c r="JG56" s="1" t="s">
        <v>3</v>
      </c>
      <c r="JH56" s="1" t="s">
        <v>3</v>
      </c>
      <c r="JI56" s="1" t="s">
        <v>3</v>
      </c>
      <c r="JJ56" s="1" t="s">
        <v>3</v>
      </c>
      <c r="JK56" s="1" t="s">
        <v>54</v>
      </c>
      <c r="JL56" s="1" t="s">
        <v>54</v>
      </c>
      <c r="JM56" s="1" t="s">
        <v>54</v>
      </c>
      <c r="JN56" s="1" t="s">
        <v>54</v>
      </c>
      <c r="JO56" s="1" t="s">
        <v>54</v>
      </c>
      <c r="JP56" s="1" t="s">
        <v>54</v>
      </c>
      <c r="JQ56" s="1" t="s">
        <v>18</v>
      </c>
      <c r="JV56" s="1" t="s">
        <v>18</v>
      </c>
      <c r="KA56" s="1" t="s">
        <v>18</v>
      </c>
      <c r="KF56" s="1" t="s">
        <v>54</v>
      </c>
      <c r="KG56" s="1" t="s">
        <v>54</v>
      </c>
      <c r="KH56" s="1" t="s">
        <v>7</v>
      </c>
      <c r="KI56" s="1" t="s">
        <v>3</v>
      </c>
      <c r="KJ56" s="1" t="s">
        <v>3</v>
      </c>
      <c r="KK56" s="1" t="s">
        <v>3</v>
      </c>
      <c r="KL56" s="1" t="s">
        <v>4</v>
      </c>
      <c r="KM56" s="1" t="s">
        <v>3</v>
      </c>
      <c r="KN56" s="1" t="s">
        <v>3</v>
      </c>
      <c r="KO56" s="1" t="s">
        <v>1</v>
      </c>
      <c r="KP56" s="1" t="s">
        <v>18</v>
      </c>
    </row>
    <row r="57" spans="1:306" ht="25.5" x14ac:dyDescent="0.2">
      <c r="A57" s="1" t="s">
        <v>0</v>
      </c>
      <c r="B57" s="1" t="s">
        <v>12</v>
      </c>
      <c r="C57" s="1" t="s">
        <v>55</v>
      </c>
      <c r="D57" s="1" t="s">
        <v>3</v>
      </c>
      <c r="E57" s="1" t="s">
        <v>3</v>
      </c>
      <c r="F57" s="1" t="s">
        <v>54</v>
      </c>
      <c r="G57" s="1" t="s">
        <v>54</v>
      </c>
      <c r="H57" s="1" t="s">
        <v>54</v>
      </c>
      <c r="I57" s="1" t="s">
        <v>4</v>
      </c>
      <c r="J57" s="1" t="s">
        <v>3</v>
      </c>
      <c r="K57" s="1" t="s">
        <v>3</v>
      </c>
      <c r="L57" s="1" t="s">
        <v>2</v>
      </c>
      <c r="M57" s="1" t="s">
        <v>2</v>
      </c>
      <c r="N57" s="1" t="s">
        <v>3</v>
      </c>
      <c r="O57" s="1" t="s">
        <v>1</v>
      </c>
      <c r="P57" s="1" t="s">
        <v>1</v>
      </c>
      <c r="Q57" s="1" t="s">
        <v>3</v>
      </c>
      <c r="R57" s="1" t="s">
        <v>1</v>
      </c>
      <c r="S57" s="1" t="s">
        <v>3</v>
      </c>
      <c r="T57" s="1" t="s">
        <v>1</v>
      </c>
      <c r="U57" s="1" t="s">
        <v>18</v>
      </c>
      <c r="AF57" s="1" t="s">
        <v>18</v>
      </c>
      <c r="AM57" s="1" t="s">
        <v>4</v>
      </c>
      <c r="AN57" s="1" t="s">
        <v>1</v>
      </c>
      <c r="AO57" s="1" t="s">
        <v>1</v>
      </c>
      <c r="AP57" s="1" t="s">
        <v>1</v>
      </c>
      <c r="AQ57" s="1" t="s">
        <v>1</v>
      </c>
      <c r="AR57" s="1" t="s">
        <v>2</v>
      </c>
      <c r="AS57" s="1" t="s">
        <v>1</v>
      </c>
      <c r="AT57" s="1" t="s">
        <v>2</v>
      </c>
      <c r="AU57" s="1" t="s">
        <v>2</v>
      </c>
      <c r="AV57" s="1" t="s">
        <v>1</v>
      </c>
      <c r="AW57" s="1" t="s">
        <v>1</v>
      </c>
      <c r="AX57" s="1" t="s">
        <v>1</v>
      </c>
      <c r="AY57" s="1" t="s">
        <v>1</v>
      </c>
      <c r="AZ57" s="1" t="s">
        <v>1</v>
      </c>
      <c r="BA57" s="1" t="s">
        <v>1</v>
      </c>
      <c r="BB57" s="1" t="s">
        <v>1</v>
      </c>
      <c r="BC57" s="1" t="s">
        <v>3</v>
      </c>
      <c r="BD57" s="1" t="s">
        <v>3</v>
      </c>
      <c r="BE57" s="1" t="s">
        <v>53</v>
      </c>
      <c r="BF57" s="1" t="s">
        <v>3</v>
      </c>
      <c r="BG57" s="1" t="s">
        <v>1</v>
      </c>
      <c r="BH57" s="1" t="s">
        <v>3</v>
      </c>
      <c r="BI57" s="1" t="s">
        <v>4</v>
      </c>
      <c r="BJ57" s="1" t="s">
        <v>3</v>
      </c>
      <c r="BK57" s="1" t="s">
        <v>2</v>
      </c>
      <c r="BL57" s="1" t="s">
        <v>1</v>
      </c>
      <c r="BM57" s="1" t="s">
        <v>3</v>
      </c>
      <c r="BN57" s="1" t="s">
        <v>3</v>
      </c>
      <c r="BO57" s="1" t="s">
        <v>1</v>
      </c>
      <c r="BP57" s="1" t="s">
        <v>3</v>
      </c>
      <c r="BQ57" s="1" t="s">
        <v>1</v>
      </c>
      <c r="BR57" s="1" t="s">
        <v>2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4</v>
      </c>
      <c r="GQ57" s="1" t="s">
        <v>1</v>
      </c>
      <c r="GR57" s="1" t="s">
        <v>1</v>
      </c>
      <c r="GS57" s="1" t="s">
        <v>1</v>
      </c>
      <c r="GT57" s="1" t="s">
        <v>1</v>
      </c>
      <c r="GU57" s="1" t="s">
        <v>1</v>
      </c>
      <c r="GV57" s="1" t="s">
        <v>1</v>
      </c>
      <c r="GW57" s="1" t="s">
        <v>18</v>
      </c>
      <c r="HT57" s="1" t="s">
        <v>18</v>
      </c>
      <c r="IC57" s="1" t="s">
        <v>18</v>
      </c>
      <c r="IG57" s="1" t="s">
        <v>4</v>
      </c>
      <c r="IH57" s="1" t="s">
        <v>18</v>
      </c>
      <c r="II57" s="1" t="s">
        <v>18</v>
      </c>
      <c r="IJ57" s="1" t="s">
        <v>18</v>
      </c>
      <c r="IK57" s="1" t="s">
        <v>18</v>
      </c>
      <c r="IL57" s="1" t="s">
        <v>18</v>
      </c>
      <c r="IM57" s="1" t="s">
        <v>18</v>
      </c>
      <c r="IN57" s="1" t="s">
        <v>18</v>
      </c>
      <c r="IO57" s="1" t="s">
        <v>5</v>
      </c>
      <c r="IP57" s="1" t="s">
        <v>10</v>
      </c>
      <c r="IQ57" s="1" t="s">
        <v>8</v>
      </c>
      <c r="IR57" s="1" t="s">
        <v>8</v>
      </c>
      <c r="IS57" s="1" t="s">
        <v>8</v>
      </c>
      <c r="IT57" s="1" t="s">
        <v>8</v>
      </c>
      <c r="IU57" s="1" t="s">
        <v>8</v>
      </c>
      <c r="IV57" s="1" t="s">
        <v>8</v>
      </c>
      <c r="IW57" s="1" t="s">
        <v>8</v>
      </c>
      <c r="IX57" s="1" t="s">
        <v>8</v>
      </c>
      <c r="IY57" s="1" t="s">
        <v>18</v>
      </c>
      <c r="JG57" s="1" t="s">
        <v>3</v>
      </c>
      <c r="JH57" s="1" t="s">
        <v>3</v>
      </c>
      <c r="JI57" s="1" t="s">
        <v>54</v>
      </c>
      <c r="JJ57" s="1" t="s">
        <v>54</v>
      </c>
      <c r="JK57" s="1" t="s">
        <v>1</v>
      </c>
      <c r="JL57" s="1" t="s">
        <v>1</v>
      </c>
      <c r="JM57" s="1" t="s">
        <v>52</v>
      </c>
      <c r="JN57" s="1" t="s">
        <v>54</v>
      </c>
      <c r="JO57" s="1" t="s">
        <v>3</v>
      </c>
      <c r="JP57" s="1" t="s">
        <v>3</v>
      </c>
      <c r="JQ57" s="1" t="s">
        <v>18</v>
      </c>
      <c r="JV57" s="1" t="s">
        <v>18</v>
      </c>
      <c r="KA57" s="1" t="s">
        <v>18</v>
      </c>
      <c r="KF57" s="1" t="s">
        <v>3</v>
      </c>
      <c r="KG57" s="1" t="s">
        <v>54</v>
      </c>
      <c r="KH57" s="1" t="s">
        <v>3</v>
      </c>
      <c r="KI57" s="1" t="s">
        <v>3</v>
      </c>
      <c r="KJ57" s="1" t="s">
        <v>7</v>
      </c>
      <c r="KK57" s="1" t="s">
        <v>3</v>
      </c>
      <c r="KL57" s="1" t="s">
        <v>4</v>
      </c>
      <c r="KM57" s="1" t="s">
        <v>1</v>
      </c>
      <c r="KN57" s="1" t="s">
        <v>3</v>
      </c>
      <c r="KO57" s="1" t="s">
        <v>3</v>
      </c>
      <c r="KP57" s="1" t="s">
        <v>18</v>
      </c>
    </row>
    <row r="58" spans="1:306" ht="25.5" x14ac:dyDescent="0.2">
      <c r="A58" s="1" t="s">
        <v>0</v>
      </c>
      <c r="B58" s="1" t="s">
        <v>12</v>
      </c>
      <c r="C58" s="1" t="s">
        <v>55</v>
      </c>
      <c r="D58" s="1" t="s">
        <v>3</v>
      </c>
      <c r="E58" s="1" t="s">
        <v>3</v>
      </c>
      <c r="F58" s="1" t="s">
        <v>3</v>
      </c>
      <c r="G58" s="1" t="s">
        <v>3</v>
      </c>
      <c r="H58" s="1" t="s">
        <v>3</v>
      </c>
      <c r="I58" s="1" t="s">
        <v>4</v>
      </c>
      <c r="J58" s="1" t="s">
        <v>1</v>
      </c>
      <c r="K58" s="1" t="s">
        <v>3</v>
      </c>
      <c r="L58" s="1" t="s">
        <v>3</v>
      </c>
      <c r="M58" s="1" t="s">
        <v>3</v>
      </c>
      <c r="N58" s="1" t="s">
        <v>1</v>
      </c>
      <c r="O58" s="1" t="s">
        <v>1</v>
      </c>
      <c r="P58" s="1" t="s">
        <v>1</v>
      </c>
      <c r="Q58" s="1" t="s">
        <v>1</v>
      </c>
      <c r="R58" s="1" t="s">
        <v>53</v>
      </c>
      <c r="S58" s="1" t="s">
        <v>1</v>
      </c>
      <c r="T58" s="1" t="s">
        <v>53</v>
      </c>
      <c r="U58" s="1" t="s">
        <v>4</v>
      </c>
      <c r="V58" s="1" t="s">
        <v>3</v>
      </c>
      <c r="W58" s="1" t="s">
        <v>3</v>
      </c>
      <c r="X58" s="1" t="s">
        <v>3</v>
      </c>
      <c r="Y58" s="1" t="s">
        <v>3</v>
      </c>
      <c r="Z58" s="1" t="s">
        <v>1</v>
      </c>
      <c r="AA58" s="1" t="s">
        <v>2</v>
      </c>
      <c r="AB58" s="1" t="s">
        <v>1</v>
      </c>
      <c r="AC58" s="1" t="s">
        <v>1</v>
      </c>
      <c r="AD58" s="1" t="s">
        <v>1</v>
      </c>
      <c r="AE58" s="1" t="s">
        <v>1</v>
      </c>
      <c r="AF58" s="1" t="s">
        <v>4</v>
      </c>
      <c r="AG58" s="1" t="s">
        <v>7</v>
      </c>
      <c r="AH58" s="1" t="s">
        <v>7</v>
      </c>
      <c r="AI58" s="1" t="s">
        <v>7</v>
      </c>
      <c r="AJ58" s="1" t="s">
        <v>7</v>
      </c>
      <c r="AK58" s="1" t="s">
        <v>7</v>
      </c>
      <c r="AL58" s="1" t="s">
        <v>7</v>
      </c>
      <c r="AM58" s="1" t="s">
        <v>4</v>
      </c>
      <c r="AN58" s="1" t="s">
        <v>3</v>
      </c>
      <c r="AO58" s="1" t="s">
        <v>3</v>
      </c>
      <c r="AP58" s="1" t="s">
        <v>1</v>
      </c>
      <c r="AQ58" s="1" t="s">
        <v>3</v>
      </c>
      <c r="AR58" s="1" t="s">
        <v>3</v>
      </c>
      <c r="AS58" s="1" t="s">
        <v>7</v>
      </c>
      <c r="AT58" s="1" t="s">
        <v>1</v>
      </c>
      <c r="AU58" s="1" t="s">
        <v>1</v>
      </c>
      <c r="AV58" s="1" t="s">
        <v>3</v>
      </c>
      <c r="AW58" s="1" t="s">
        <v>1</v>
      </c>
      <c r="AX58" s="1" t="s">
        <v>1</v>
      </c>
      <c r="AY58" s="1" t="s">
        <v>2</v>
      </c>
      <c r="AZ58" s="1" t="s">
        <v>3</v>
      </c>
      <c r="BA58" s="1" t="s">
        <v>1</v>
      </c>
      <c r="BB58" s="1" t="s">
        <v>1</v>
      </c>
      <c r="BC58" s="1" t="s">
        <v>1</v>
      </c>
      <c r="BD58" s="1" t="s">
        <v>1</v>
      </c>
      <c r="BE58" s="1" t="s">
        <v>1</v>
      </c>
      <c r="BF58" s="1" t="s">
        <v>52</v>
      </c>
      <c r="BG58" s="1" t="s">
        <v>1</v>
      </c>
      <c r="BH58" s="1" t="s">
        <v>2</v>
      </c>
      <c r="BI58" s="1" t="s">
        <v>4</v>
      </c>
      <c r="BJ58" s="1" t="s">
        <v>3</v>
      </c>
      <c r="BK58" s="1" t="s">
        <v>3</v>
      </c>
      <c r="BL58" s="1" t="s">
        <v>1</v>
      </c>
      <c r="BM58" s="1" t="s">
        <v>3</v>
      </c>
      <c r="BN58" s="1" t="s">
        <v>1</v>
      </c>
      <c r="BO58" s="1" t="s">
        <v>1</v>
      </c>
      <c r="BP58" s="1" t="s">
        <v>3</v>
      </c>
      <c r="BQ58" s="1" t="s">
        <v>3</v>
      </c>
      <c r="BR58" s="1" t="s">
        <v>3</v>
      </c>
      <c r="BS58" s="1" t="s">
        <v>4</v>
      </c>
      <c r="BT58" s="1" t="s">
        <v>4</v>
      </c>
      <c r="BU58" s="1" t="s">
        <v>18</v>
      </c>
      <c r="BV58" s="1" t="s">
        <v>18</v>
      </c>
      <c r="BW58" s="1" t="s">
        <v>18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4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18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18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FJ58" s="1" t="s">
        <v>3</v>
      </c>
      <c r="FK58" s="1" t="s">
        <v>3</v>
      </c>
      <c r="FL58" s="1" t="s">
        <v>3</v>
      </c>
      <c r="FM58" s="1" t="s">
        <v>3</v>
      </c>
      <c r="FN58" s="1" t="s">
        <v>3</v>
      </c>
      <c r="FO58" s="1" t="s">
        <v>3</v>
      </c>
      <c r="FP58" s="1" t="s">
        <v>3</v>
      </c>
      <c r="FQ58" s="1" t="s">
        <v>3</v>
      </c>
      <c r="FR58" s="1" t="s">
        <v>3</v>
      </c>
      <c r="FS58" s="1" t="s">
        <v>2</v>
      </c>
      <c r="FT58" s="1" t="s">
        <v>3</v>
      </c>
      <c r="FU58" s="1" t="s">
        <v>3</v>
      </c>
      <c r="FV58" s="1" t="s">
        <v>3</v>
      </c>
      <c r="FW58" s="1" t="s">
        <v>3</v>
      </c>
      <c r="FX58" s="1" t="s">
        <v>3</v>
      </c>
      <c r="FY58" s="1" t="s">
        <v>3</v>
      </c>
      <c r="FZ58" s="1" t="s">
        <v>1</v>
      </c>
      <c r="GA58" s="1" t="s">
        <v>3</v>
      </c>
      <c r="GB58" s="1" t="s">
        <v>1</v>
      </c>
      <c r="GC58" s="1" t="s">
        <v>3</v>
      </c>
      <c r="GD58" s="1" t="s">
        <v>3</v>
      </c>
      <c r="GE58" s="1" t="s">
        <v>1</v>
      </c>
      <c r="GF58" s="1" t="s">
        <v>3</v>
      </c>
      <c r="GG58" s="1" t="s">
        <v>3</v>
      </c>
      <c r="GH58" s="1" t="s">
        <v>7</v>
      </c>
      <c r="GI58" s="1" t="s">
        <v>3</v>
      </c>
      <c r="GJ58" s="1" t="s">
        <v>1</v>
      </c>
      <c r="GK58" s="1" t="s">
        <v>4</v>
      </c>
      <c r="GL58" s="1" t="s">
        <v>1</v>
      </c>
      <c r="GM58" s="1" t="s">
        <v>3</v>
      </c>
      <c r="GN58" s="1" t="s">
        <v>2</v>
      </c>
      <c r="GO58" s="1" t="s">
        <v>2</v>
      </c>
      <c r="GP58" s="1" t="s">
        <v>4</v>
      </c>
      <c r="GQ58" s="1" t="s">
        <v>3</v>
      </c>
      <c r="GR58" s="1" t="s">
        <v>3</v>
      </c>
      <c r="GS58" s="1" t="s">
        <v>52</v>
      </c>
      <c r="GT58" s="1" t="s">
        <v>52</v>
      </c>
      <c r="GU58" s="1" t="s">
        <v>1</v>
      </c>
      <c r="GV58" s="1" t="s">
        <v>3</v>
      </c>
      <c r="GW58" s="1" t="s">
        <v>4</v>
      </c>
      <c r="GX58" s="1" t="s">
        <v>3</v>
      </c>
      <c r="GY58" s="1" t="s">
        <v>3</v>
      </c>
      <c r="GZ58" s="1" t="s">
        <v>3</v>
      </c>
      <c r="HA58" s="1" t="s">
        <v>3</v>
      </c>
      <c r="HB58" s="1" t="s">
        <v>3</v>
      </c>
      <c r="HC58" s="1" t="s">
        <v>3</v>
      </c>
      <c r="HD58" s="1" t="s">
        <v>3</v>
      </c>
      <c r="HE58" s="1" t="s">
        <v>3</v>
      </c>
      <c r="HF58" s="1" t="s">
        <v>3</v>
      </c>
      <c r="HG58" s="1" t="s">
        <v>3</v>
      </c>
      <c r="HH58" s="1" t="s">
        <v>1</v>
      </c>
      <c r="HI58" s="1" t="s">
        <v>3</v>
      </c>
      <c r="HJ58" s="1" t="s">
        <v>3</v>
      </c>
      <c r="HK58" s="1" t="s">
        <v>3</v>
      </c>
      <c r="HL58" s="1" t="s">
        <v>2</v>
      </c>
      <c r="HM58" s="1" t="s">
        <v>1</v>
      </c>
      <c r="HN58" s="1" t="s">
        <v>1</v>
      </c>
      <c r="HO58" s="1" t="s">
        <v>3</v>
      </c>
      <c r="HP58" s="1" t="s">
        <v>3</v>
      </c>
      <c r="HQ58" s="1" t="s">
        <v>2</v>
      </c>
      <c r="HR58" s="1" t="s">
        <v>1</v>
      </c>
      <c r="HS58" s="1" t="s">
        <v>1</v>
      </c>
      <c r="HT58" s="1" t="s">
        <v>4</v>
      </c>
      <c r="HU58" s="1" t="s">
        <v>3</v>
      </c>
      <c r="HV58" s="1" t="s">
        <v>2</v>
      </c>
      <c r="HW58" s="1" t="s">
        <v>1</v>
      </c>
      <c r="HX58" s="1" t="s">
        <v>2</v>
      </c>
      <c r="HY58" s="1" t="s">
        <v>1</v>
      </c>
      <c r="HZ58" s="1" t="s">
        <v>3</v>
      </c>
      <c r="IA58" s="1" t="s">
        <v>52</v>
      </c>
      <c r="IB58" s="1" t="s">
        <v>1</v>
      </c>
      <c r="IC58" s="1" t="s">
        <v>4</v>
      </c>
      <c r="ID58" s="1" t="s">
        <v>3</v>
      </c>
      <c r="IE58" s="1" t="s">
        <v>1</v>
      </c>
      <c r="IF58" s="1" t="s">
        <v>1</v>
      </c>
      <c r="IG58" s="1" t="s">
        <v>4</v>
      </c>
      <c r="IH58" s="1" t="s">
        <v>4</v>
      </c>
      <c r="II58" s="1" t="s">
        <v>4</v>
      </c>
      <c r="IJ58" s="1" t="s">
        <v>4</v>
      </c>
      <c r="IK58" s="1" t="s">
        <v>18</v>
      </c>
      <c r="IL58" s="1" t="s">
        <v>18</v>
      </c>
      <c r="IM58" s="1" t="s">
        <v>18</v>
      </c>
      <c r="IN58" s="1" t="s">
        <v>18</v>
      </c>
      <c r="IO58" s="1" t="s">
        <v>5</v>
      </c>
      <c r="IP58" s="1" t="s">
        <v>5</v>
      </c>
      <c r="IQ58" s="1" t="s">
        <v>5</v>
      </c>
      <c r="IR58" s="1" t="s">
        <v>5</v>
      </c>
      <c r="IS58" s="1" t="s">
        <v>9</v>
      </c>
      <c r="IT58" s="1" t="s">
        <v>9</v>
      </c>
      <c r="IU58" s="1" t="s">
        <v>8</v>
      </c>
      <c r="IV58" s="1" t="s">
        <v>8</v>
      </c>
      <c r="IW58" s="1" t="s">
        <v>5</v>
      </c>
      <c r="IX58" s="1" t="s">
        <v>8</v>
      </c>
      <c r="IY58" s="1" t="s">
        <v>4</v>
      </c>
      <c r="IZ58" s="1" t="s">
        <v>1</v>
      </c>
      <c r="JA58" s="1" t="s">
        <v>2</v>
      </c>
      <c r="JB58" s="1" t="s">
        <v>1</v>
      </c>
      <c r="JC58" s="1" t="s">
        <v>2</v>
      </c>
      <c r="JD58" s="1" t="s">
        <v>3</v>
      </c>
      <c r="JE58" s="1" t="s">
        <v>3</v>
      </c>
      <c r="JF58" s="1" t="s">
        <v>2</v>
      </c>
      <c r="JG58" s="1" t="s">
        <v>2</v>
      </c>
      <c r="JH58" s="1" t="s">
        <v>2</v>
      </c>
      <c r="JI58" s="1" t="s">
        <v>2</v>
      </c>
      <c r="JJ58" s="1" t="s">
        <v>2</v>
      </c>
      <c r="JK58" s="1" t="s">
        <v>52</v>
      </c>
      <c r="JL58" s="1" t="s">
        <v>2</v>
      </c>
      <c r="JM58" s="1" t="s">
        <v>2</v>
      </c>
      <c r="JN58" s="1" t="s">
        <v>3</v>
      </c>
      <c r="JO58" s="1" t="s">
        <v>1</v>
      </c>
      <c r="JP58" s="1" t="s">
        <v>1</v>
      </c>
      <c r="JQ58" s="1" t="s">
        <v>18</v>
      </c>
      <c r="JV58" s="1" t="s">
        <v>18</v>
      </c>
      <c r="KA58" s="1" t="s">
        <v>4</v>
      </c>
      <c r="KB58" s="1" t="s">
        <v>1</v>
      </c>
      <c r="KC58" s="1" t="s">
        <v>1</v>
      </c>
      <c r="KD58" s="1" t="s">
        <v>2</v>
      </c>
      <c r="KE58" s="1" t="s">
        <v>1</v>
      </c>
      <c r="KF58" s="1" t="s">
        <v>1</v>
      </c>
      <c r="KG58" s="1" t="s">
        <v>1</v>
      </c>
      <c r="KH58" s="1" t="s">
        <v>3</v>
      </c>
      <c r="KI58" s="1" t="s">
        <v>1</v>
      </c>
      <c r="KJ58" s="1" t="s">
        <v>1</v>
      </c>
      <c r="KK58" s="1" t="s">
        <v>2</v>
      </c>
      <c r="KL58" s="1" t="s">
        <v>4</v>
      </c>
      <c r="KM58" s="1" t="s">
        <v>2</v>
      </c>
      <c r="KN58" s="1" t="s">
        <v>2</v>
      </c>
      <c r="KO58" s="1" t="s">
        <v>52</v>
      </c>
      <c r="KP58" s="1" t="s">
        <v>4</v>
      </c>
      <c r="KQ58" s="1" t="s">
        <v>1</v>
      </c>
      <c r="KR58" s="1" t="s">
        <v>1</v>
      </c>
      <c r="KS58" s="1" t="s">
        <v>1</v>
      </c>
      <c r="KT58" s="1" t="s">
        <v>2</v>
      </c>
    </row>
    <row r="59" spans="1:306" ht="25.5" x14ac:dyDescent="0.2">
      <c r="A59" s="1" t="s">
        <v>0</v>
      </c>
      <c r="B59" s="1" t="s">
        <v>12</v>
      </c>
      <c r="C59" s="1" t="s">
        <v>55</v>
      </c>
      <c r="D59" s="1" t="s">
        <v>7</v>
      </c>
      <c r="E59" s="1" t="s">
        <v>3</v>
      </c>
      <c r="F59" s="1" t="s">
        <v>3</v>
      </c>
      <c r="G59" s="1" t="s">
        <v>3</v>
      </c>
      <c r="H59" s="1" t="s">
        <v>1</v>
      </c>
      <c r="I59" s="1" t="s">
        <v>4</v>
      </c>
      <c r="J59" s="1" t="s">
        <v>1</v>
      </c>
      <c r="K59" s="1" t="s">
        <v>7</v>
      </c>
      <c r="L59" s="1" t="s">
        <v>3</v>
      </c>
      <c r="M59" s="1" t="s">
        <v>1</v>
      </c>
      <c r="N59" s="1" t="s">
        <v>7</v>
      </c>
      <c r="O59" s="1" t="s">
        <v>1</v>
      </c>
      <c r="P59" s="1" t="s">
        <v>1</v>
      </c>
      <c r="Q59" s="1" t="s">
        <v>1</v>
      </c>
      <c r="R59" s="1" t="s">
        <v>53</v>
      </c>
      <c r="S59" s="1" t="s">
        <v>1</v>
      </c>
      <c r="T59" s="1" t="s">
        <v>53</v>
      </c>
      <c r="U59" s="1" t="s">
        <v>4</v>
      </c>
      <c r="V59" s="1" t="s">
        <v>3</v>
      </c>
      <c r="W59" s="1" t="s">
        <v>1</v>
      </c>
      <c r="X59" s="1" t="s">
        <v>7</v>
      </c>
      <c r="Y59" s="1" t="s">
        <v>7</v>
      </c>
      <c r="Z59" s="1" t="s">
        <v>53</v>
      </c>
      <c r="AA59" s="1" t="s">
        <v>2</v>
      </c>
      <c r="AB59" s="1" t="s">
        <v>2</v>
      </c>
      <c r="AC59" s="1" t="s">
        <v>2</v>
      </c>
      <c r="AD59" s="1" t="s">
        <v>3</v>
      </c>
      <c r="AE59" s="1" t="s">
        <v>1</v>
      </c>
      <c r="AF59" s="1" t="s">
        <v>18</v>
      </c>
      <c r="AM59" s="1" t="s">
        <v>18</v>
      </c>
      <c r="BI59" s="1" t="s">
        <v>18</v>
      </c>
      <c r="BS59" s="1" t="s">
        <v>18</v>
      </c>
      <c r="BT59" s="1" t="s">
        <v>18</v>
      </c>
      <c r="BU59" s="1" t="s">
        <v>18</v>
      </c>
      <c r="BV59" s="1" t="s">
        <v>18</v>
      </c>
      <c r="BW59" s="1" t="s">
        <v>18</v>
      </c>
      <c r="BX59" s="1" t="s">
        <v>18</v>
      </c>
      <c r="BY59" s="1" t="s">
        <v>18</v>
      </c>
      <c r="BZ59" s="1" t="s">
        <v>18</v>
      </c>
      <c r="CA59" s="1" t="s">
        <v>18</v>
      </c>
      <c r="CB59" s="1" t="s">
        <v>18</v>
      </c>
      <c r="CC59" s="1" t="s">
        <v>18</v>
      </c>
      <c r="CD59" s="1" t="s">
        <v>18</v>
      </c>
      <c r="CE59" s="1" t="s">
        <v>18</v>
      </c>
      <c r="CF59" s="1" t="s">
        <v>18</v>
      </c>
      <c r="CG59" s="1" t="s">
        <v>18</v>
      </c>
      <c r="CH59" s="1" t="s">
        <v>18</v>
      </c>
      <c r="CI59" s="1" t="s">
        <v>18</v>
      </c>
      <c r="CJ59" s="1" t="s">
        <v>18</v>
      </c>
      <c r="CK59" s="1" t="s">
        <v>18</v>
      </c>
      <c r="CL59" s="1" t="s">
        <v>18</v>
      </c>
      <c r="CM59" s="1" t="s">
        <v>18</v>
      </c>
      <c r="CN59" s="1" t="s">
        <v>18</v>
      </c>
      <c r="CO59" s="1" t="s">
        <v>18</v>
      </c>
      <c r="CP59" s="1" t="s">
        <v>18</v>
      </c>
      <c r="CQ59" s="1" t="s">
        <v>18</v>
      </c>
      <c r="CR59" s="1" t="s">
        <v>18</v>
      </c>
      <c r="CS59" s="1" t="s">
        <v>18</v>
      </c>
      <c r="CT59" s="1" t="s">
        <v>18</v>
      </c>
      <c r="CU59" s="1" t="s">
        <v>18</v>
      </c>
      <c r="CV59" s="1" t="s">
        <v>18</v>
      </c>
      <c r="CW59" s="1" t="s">
        <v>18</v>
      </c>
      <c r="CX59" s="1" t="s">
        <v>18</v>
      </c>
      <c r="CY59" s="1" t="s">
        <v>18</v>
      </c>
      <c r="CZ59" s="1" t="s">
        <v>18</v>
      </c>
      <c r="DA59" s="1" t="s">
        <v>18</v>
      </c>
      <c r="DB59" s="1" t="s">
        <v>18</v>
      </c>
      <c r="DC59" s="1" t="s">
        <v>18</v>
      </c>
      <c r="DD59" s="1" t="s">
        <v>18</v>
      </c>
      <c r="DE59" s="1" t="s">
        <v>18</v>
      </c>
      <c r="DF59" s="1" t="s">
        <v>18</v>
      </c>
      <c r="DG59" s="1" t="s">
        <v>18</v>
      </c>
      <c r="DH59" s="1" t="s">
        <v>18</v>
      </c>
      <c r="DI59" s="1" t="s">
        <v>18</v>
      </c>
      <c r="DJ59" s="1" t="s">
        <v>18</v>
      </c>
      <c r="DK59" s="1" t="s">
        <v>18</v>
      </c>
      <c r="DL59" s="1" t="s">
        <v>18</v>
      </c>
      <c r="DM59" s="1" t="s">
        <v>18</v>
      </c>
      <c r="DN59" s="1" t="s">
        <v>18</v>
      </c>
      <c r="DO59" s="1" t="s">
        <v>18</v>
      </c>
      <c r="DP59" s="1" t="s">
        <v>18</v>
      </c>
      <c r="DQ59" s="1" t="s">
        <v>18</v>
      </c>
      <c r="DR59" s="1" t="s">
        <v>18</v>
      </c>
      <c r="DS59" s="1" t="s">
        <v>18</v>
      </c>
      <c r="DT59" s="1" t="s">
        <v>18</v>
      </c>
      <c r="DU59" s="1" t="s">
        <v>18</v>
      </c>
      <c r="DV59" s="1" t="s">
        <v>18</v>
      </c>
      <c r="DW59" s="1" t="s">
        <v>18</v>
      </c>
      <c r="DX59" s="1" t="s">
        <v>18</v>
      </c>
      <c r="DY59" s="1" t="s">
        <v>18</v>
      </c>
      <c r="DZ59" s="1" t="s">
        <v>18</v>
      </c>
      <c r="EA59" s="1" t="s">
        <v>18</v>
      </c>
      <c r="EB59" s="1" t="s">
        <v>18</v>
      </c>
      <c r="EC59" s="1" t="s">
        <v>18</v>
      </c>
      <c r="ED59" s="1" t="s">
        <v>18</v>
      </c>
      <c r="EE59" s="1" t="s">
        <v>18</v>
      </c>
      <c r="EF59" s="1" t="s">
        <v>18</v>
      </c>
      <c r="EG59" s="1" t="s">
        <v>18</v>
      </c>
      <c r="EH59" s="1" t="s">
        <v>18</v>
      </c>
      <c r="EI59" s="1" t="s">
        <v>18</v>
      </c>
      <c r="EJ59" s="1" t="s">
        <v>18</v>
      </c>
      <c r="EK59" s="1" t="s">
        <v>18</v>
      </c>
      <c r="EL59" s="1" t="s">
        <v>18</v>
      </c>
      <c r="EM59" s="1" t="s">
        <v>18</v>
      </c>
      <c r="EN59" s="1" t="s">
        <v>18</v>
      </c>
      <c r="EO59" s="1" t="s">
        <v>18</v>
      </c>
      <c r="EP59" s="1" t="s">
        <v>18</v>
      </c>
      <c r="EQ59" s="1" t="s">
        <v>18</v>
      </c>
      <c r="ER59" s="1" t="s">
        <v>18</v>
      </c>
      <c r="ES59" s="1" t="s">
        <v>18</v>
      </c>
      <c r="ET59" s="1" t="s">
        <v>18</v>
      </c>
      <c r="EU59" s="1" t="s">
        <v>18</v>
      </c>
      <c r="EV59" s="1" t="s">
        <v>18</v>
      </c>
      <c r="EW59" s="1" t="s">
        <v>18</v>
      </c>
      <c r="EX59" s="1" t="s">
        <v>18</v>
      </c>
      <c r="EY59" s="1" t="s">
        <v>18</v>
      </c>
      <c r="EZ59" s="1" t="s">
        <v>18</v>
      </c>
      <c r="FA59" s="1" t="s">
        <v>18</v>
      </c>
      <c r="FB59" s="1" t="s">
        <v>18</v>
      </c>
      <c r="FC59" s="1" t="s">
        <v>18</v>
      </c>
      <c r="FD59" s="1" t="s">
        <v>18</v>
      </c>
      <c r="FE59" s="1" t="s">
        <v>18</v>
      </c>
      <c r="FF59" s="1" t="s">
        <v>18</v>
      </c>
      <c r="FG59" s="1" t="s">
        <v>18</v>
      </c>
      <c r="FH59" s="1" t="s">
        <v>18</v>
      </c>
      <c r="FI59" s="1" t="s">
        <v>18</v>
      </c>
      <c r="GK59" s="1" t="s">
        <v>4</v>
      </c>
      <c r="GL59" s="1" t="s">
        <v>2</v>
      </c>
      <c r="GM59" s="1" t="s">
        <v>52</v>
      </c>
      <c r="GN59" s="1" t="s">
        <v>53</v>
      </c>
      <c r="GO59" s="1" t="s">
        <v>3</v>
      </c>
      <c r="GP59" s="1" t="s">
        <v>4</v>
      </c>
      <c r="GQ59" s="1" t="s">
        <v>3</v>
      </c>
      <c r="GR59" s="1" t="s">
        <v>7</v>
      </c>
      <c r="GS59" s="1" t="s">
        <v>1</v>
      </c>
      <c r="GT59" s="1" t="s">
        <v>1</v>
      </c>
      <c r="GU59" s="1" t="s">
        <v>3</v>
      </c>
      <c r="GV59" s="1" t="s">
        <v>7</v>
      </c>
      <c r="GW59" s="1" t="s">
        <v>18</v>
      </c>
      <c r="HT59" s="1" t="s">
        <v>18</v>
      </c>
      <c r="IC59" s="1" t="s">
        <v>18</v>
      </c>
      <c r="IG59" s="1" t="s">
        <v>4</v>
      </c>
      <c r="IH59" s="1" t="s">
        <v>4</v>
      </c>
      <c r="II59" s="1" t="s">
        <v>4</v>
      </c>
      <c r="IJ59" s="1" t="s">
        <v>18</v>
      </c>
      <c r="IK59" s="1" t="s">
        <v>18</v>
      </c>
      <c r="IL59" s="1" t="s">
        <v>18</v>
      </c>
      <c r="IM59" s="1" t="s">
        <v>18</v>
      </c>
      <c r="IN59" s="1" t="s">
        <v>18</v>
      </c>
      <c r="IO59" s="1" t="s">
        <v>8</v>
      </c>
      <c r="IP59" s="1" t="s">
        <v>10</v>
      </c>
      <c r="IQ59" s="1" t="s">
        <v>5</v>
      </c>
      <c r="IR59" s="1" t="s">
        <v>10</v>
      </c>
      <c r="IS59" s="1" t="s">
        <v>10</v>
      </c>
      <c r="IT59" s="1" t="s">
        <v>10</v>
      </c>
      <c r="IU59" s="1" t="s">
        <v>10</v>
      </c>
      <c r="IV59" s="1" t="s">
        <v>5</v>
      </c>
      <c r="IW59" s="1" t="s">
        <v>10</v>
      </c>
      <c r="IX59" s="1" t="s">
        <v>10</v>
      </c>
      <c r="IY59" s="1" t="s">
        <v>18</v>
      </c>
      <c r="JG59" s="1" t="s">
        <v>3</v>
      </c>
      <c r="JH59" s="1" t="s">
        <v>3</v>
      </c>
      <c r="JI59" s="1" t="s">
        <v>54</v>
      </c>
      <c r="JJ59" s="1" t="s">
        <v>54</v>
      </c>
      <c r="JK59" s="1" t="s">
        <v>1</v>
      </c>
      <c r="JL59" s="1" t="s">
        <v>2</v>
      </c>
      <c r="JM59" s="1" t="s">
        <v>54</v>
      </c>
      <c r="JN59" s="1" t="s">
        <v>1</v>
      </c>
      <c r="JO59" s="1" t="s">
        <v>3</v>
      </c>
      <c r="JP59" s="1" t="s">
        <v>3</v>
      </c>
      <c r="JQ59" s="1" t="s">
        <v>18</v>
      </c>
      <c r="JV59" s="1" t="s">
        <v>18</v>
      </c>
      <c r="KA59" s="1" t="s">
        <v>18</v>
      </c>
      <c r="KF59" s="1" t="s">
        <v>3</v>
      </c>
      <c r="KG59" s="1" t="s">
        <v>54</v>
      </c>
      <c r="KH59" s="1" t="s">
        <v>3</v>
      </c>
      <c r="KI59" s="1" t="s">
        <v>3</v>
      </c>
      <c r="KJ59" s="1" t="s">
        <v>3</v>
      </c>
      <c r="KK59" s="1" t="s">
        <v>1</v>
      </c>
      <c r="KL59" s="1" t="s">
        <v>4</v>
      </c>
      <c r="KM59" s="1" t="s">
        <v>1</v>
      </c>
      <c r="KN59" s="1" t="s">
        <v>1</v>
      </c>
      <c r="KO59" s="1" t="s">
        <v>1</v>
      </c>
      <c r="KP59" s="1" t="s">
        <v>18</v>
      </c>
    </row>
    <row r="60" spans="1:306" ht="25.5" x14ac:dyDescent="0.2">
      <c r="A60" s="1" t="s">
        <v>0</v>
      </c>
      <c r="B60" s="1" t="s">
        <v>12</v>
      </c>
      <c r="C60" s="1" t="s">
        <v>55</v>
      </c>
      <c r="D60" s="1" t="s">
        <v>3</v>
      </c>
      <c r="E60" s="1" t="s">
        <v>3</v>
      </c>
      <c r="F60" s="1" t="s">
        <v>3</v>
      </c>
      <c r="G60" s="1" t="s">
        <v>1</v>
      </c>
      <c r="H60" s="1" t="s">
        <v>54</v>
      </c>
      <c r="I60" s="1" t="s">
        <v>4</v>
      </c>
      <c r="J60" s="1" t="s">
        <v>1</v>
      </c>
      <c r="K60" s="1" t="s">
        <v>1</v>
      </c>
      <c r="L60" s="1" t="s">
        <v>2</v>
      </c>
      <c r="M60" s="1" t="s">
        <v>1</v>
      </c>
      <c r="N60" s="1" t="s">
        <v>1</v>
      </c>
      <c r="O60" s="1" t="s">
        <v>1</v>
      </c>
      <c r="P60" s="1" t="s">
        <v>2</v>
      </c>
      <c r="Q60" s="1" t="s">
        <v>1</v>
      </c>
      <c r="R60" s="1" t="s">
        <v>53</v>
      </c>
      <c r="S60" s="1" t="s">
        <v>2</v>
      </c>
      <c r="T60" s="1" t="s">
        <v>2</v>
      </c>
      <c r="U60" s="1" t="s">
        <v>18</v>
      </c>
      <c r="AF60" s="1" t="s">
        <v>18</v>
      </c>
      <c r="AM60" s="1" t="s">
        <v>18</v>
      </c>
      <c r="BI60" s="1" t="s">
        <v>18</v>
      </c>
      <c r="BS60" s="1" t="s">
        <v>18</v>
      </c>
      <c r="BT60" s="1" t="s">
        <v>18</v>
      </c>
      <c r="BU60" s="1" t="s">
        <v>18</v>
      </c>
      <c r="BV60" s="1" t="s">
        <v>18</v>
      </c>
      <c r="BW60" s="1" t="s">
        <v>18</v>
      </c>
      <c r="BX60" s="1" t="s">
        <v>18</v>
      </c>
      <c r="BY60" s="1" t="s">
        <v>18</v>
      </c>
      <c r="BZ60" s="1" t="s">
        <v>18</v>
      </c>
      <c r="CA60" s="1" t="s">
        <v>18</v>
      </c>
      <c r="CB60" s="1" t="s">
        <v>18</v>
      </c>
      <c r="CC60" s="1" t="s">
        <v>18</v>
      </c>
      <c r="CD60" s="1" t="s">
        <v>18</v>
      </c>
      <c r="CE60" s="1" t="s">
        <v>18</v>
      </c>
      <c r="CF60" s="1" t="s">
        <v>18</v>
      </c>
      <c r="CG60" s="1" t="s">
        <v>18</v>
      </c>
      <c r="CH60" s="1" t="s">
        <v>18</v>
      </c>
      <c r="CI60" s="1" t="s">
        <v>18</v>
      </c>
      <c r="CJ60" s="1" t="s">
        <v>18</v>
      </c>
      <c r="CK60" s="1" t="s">
        <v>18</v>
      </c>
      <c r="CL60" s="1" t="s">
        <v>18</v>
      </c>
      <c r="CM60" s="1" t="s">
        <v>18</v>
      </c>
      <c r="CN60" s="1" t="s">
        <v>18</v>
      </c>
      <c r="CO60" s="1" t="s">
        <v>18</v>
      </c>
      <c r="CP60" s="1" t="s">
        <v>18</v>
      </c>
      <c r="CQ60" s="1" t="s">
        <v>18</v>
      </c>
      <c r="CR60" s="1" t="s">
        <v>18</v>
      </c>
      <c r="CS60" s="1" t="s">
        <v>18</v>
      </c>
      <c r="CT60" s="1" t="s">
        <v>18</v>
      </c>
      <c r="CU60" s="1" t="s">
        <v>18</v>
      </c>
      <c r="CV60" s="1" t="s">
        <v>18</v>
      </c>
      <c r="CW60" s="1" t="s">
        <v>18</v>
      </c>
      <c r="CX60" s="1" t="s">
        <v>18</v>
      </c>
      <c r="CY60" s="1" t="s">
        <v>18</v>
      </c>
      <c r="CZ60" s="1" t="s">
        <v>18</v>
      </c>
      <c r="DA60" s="1" t="s">
        <v>18</v>
      </c>
      <c r="DB60" s="1" t="s">
        <v>18</v>
      </c>
      <c r="DC60" s="1" t="s">
        <v>18</v>
      </c>
      <c r="DD60" s="1" t="s">
        <v>18</v>
      </c>
      <c r="DE60" s="1" t="s">
        <v>18</v>
      </c>
      <c r="DF60" s="1" t="s">
        <v>18</v>
      </c>
      <c r="DG60" s="1" t="s">
        <v>18</v>
      </c>
      <c r="DH60" s="1" t="s">
        <v>18</v>
      </c>
      <c r="DI60" s="1" t="s">
        <v>18</v>
      </c>
      <c r="DJ60" s="1" t="s">
        <v>18</v>
      </c>
      <c r="DK60" s="1" t="s">
        <v>18</v>
      </c>
      <c r="DL60" s="1" t="s">
        <v>18</v>
      </c>
      <c r="DM60" s="1" t="s">
        <v>18</v>
      </c>
      <c r="DN60" s="1" t="s">
        <v>18</v>
      </c>
      <c r="DO60" s="1" t="s">
        <v>18</v>
      </c>
      <c r="DP60" s="1" t="s">
        <v>18</v>
      </c>
      <c r="DQ60" s="1" t="s">
        <v>18</v>
      </c>
      <c r="DR60" s="1" t="s">
        <v>18</v>
      </c>
      <c r="DS60" s="1" t="s">
        <v>18</v>
      </c>
      <c r="DT60" s="1" t="s">
        <v>18</v>
      </c>
      <c r="DU60" s="1" t="s">
        <v>18</v>
      </c>
      <c r="DV60" s="1" t="s">
        <v>18</v>
      </c>
      <c r="DW60" s="1" t="s">
        <v>18</v>
      </c>
      <c r="DX60" s="1" t="s">
        <v>18</v>
      </c>
      <c r="DY60" s="1" t="s">
        <v>18</v>
      </c>
      <c r="DZ60" s="1" t="s">
        <v>18</v>
      </c>
      <c r="EA60" s="1" t="s">
        <v>18</v>
      </c>
      <c r="EB60" s="1" t="s">
        <v>18</v>
      </c>
      <c r="EC60" s="1" t="s">
        <v>18</v>
      </c>
      <c r="ED60" s="1" t="s">
        <v>18</v>
      </c>
      <c r="EE60" s="1" t="s">
        <v>18</v>
      </c>
      <c r="EF60" s="1" t="s">
        <v>18</v>
      </c>
      <c r="EG60" s="1" t="s">
        <v>18</v>
      </c>
      <c r="EH60" s="1" t="s">
        <v>18</v>
      </c>
      <c r="EI60" s="1" t="s">
        <v>18</v>
      </c>
      <c r="EJ60" s="1" t="s">
        <v>18</v>
      </c>
      <c r="EK60" s="1" t="s">
        <v>18</v>
      </c>
      <c r="EL60" s="1" t="s">
        <v>18</v>
      </c>
      <c r="EM60" s="1" t="s">
        <v>18</v>
      </c>
      <c r="EN60" s="1" t="s">
        <v>18</v>
      </c>
      <c r="EO60" s="1" t="s">
        <v>18</v>
      </c>
      <c r="EP60" s="1" t="s">
        <v>18</v>
      </c>
      <c r="EQ60" s="1" t="s">
        <v>18</v>
      </c>
      <c r="ER60" s="1" t="s">
        <v>18</v>
      </c>
      <c r="ES60" s="1" t="s">
        <v>18</v>
      </c>
      <c r="ET60" s="1" t="s">
        <v>18</v>
      </c>
      <c r="EU60" s="1" t="s">
        <v>18</v>
      </c>
      <c r="EV60" s="1" t="s">
        <v>18</v>
      </c>
      <c r="EW60" s="1" t="s">
        <v>18</v>
      </c>
      <c r="EX60" s="1" t="s">
        <v>18</v>
      </c>
      <c r="EY60" s="1" t="s">
        <v>18</v>
      </c>
      <c r="EZ60" s="1" t="s">
        <v>18</v>
      </c>
      <c r="FA60" s="1" t="s">
        <v>18</v>
      </c>
      <c r="FB60" s="1" t="s">
        <v>18</v>
      </c>
      <c r="FC60" s="1" t="s">
        <v>18</v>
      </c>
      <c r="FD60" s="1" t="s">
        <v>18</v>
      </c>
      <c r="FE60" s="1" t="s">
        <v>18</v>
      </c>
      <c r="FF60" s="1" t="s">
        <v>18</v>
      </c>
      <c r="FG60" s="1" t="s">
        <v>18</v>
      </c>
      <c r="FH60" s="1" t="s">
        <v>18</v>
      </c>
      <c r="FI60" s="1" t="s">
        <v>18</v>
      </c>
      <c r="GK60" s="1" t="s">
        <v>18</v>
      </c>
      <c r="GP60" s="1" t="s">
        <v>4</v>
      </c>
      <c r="GQ60" s="1" t="s">
        <v>1</v>
      </c>
      <c r="GR60" s="1" t="s">
        <v>1</v>
      </c>
      <c r="GS60" s="1" t="s">
        <v>2</v>
      </c>
      <c r="GT60" s="1" t="s">
        <v>2</v>
      </c>
      <c r="GU60" s="1" t="s">
        <v>2</v>
      </c>
      <c r="GV60" s="1" t="s">
        <v>3</v>
      </c>
      <c r="GW60" s="1" t="s">
        <v>18</v>
      </c>
      <c r="HT60" s="1" t="s">
        <v>18</v>
      </c>
      <c r="IC60" s="1" t="s">
        <v>18</v>
      </c>
      <c r="IG60" s="1" t="s">
        <v>4</v>
      </c>
      <c r="IH60" s="1" t="s">
        <v>18</v>
      </c>
      <c r="II60" s="1" t="s">
        <v>18</v>
      </c>
      <c r="IJ60" s="1" t="s">
        <v>18</v>
      </c>
      <c r="IK60" s="1" t="s">
        <v>18</v>
      </c>
      <c r="IL60" s="1" t="s">
        <v>18</v>
      </c>
      <c r="IM60" s="1" t="s">
        <v>18</v>
      </c>
      <c r="IN60" s="1" t="s">
        <v>18</v>
      </c>
      <c r="IO60" s="1" t="s">
        <v>9</v>
      </c>
      <c r="IP60" s="1" t="s">
        <v>9</v>
      </c>
      <c r="IQ60" s="1" t="s">
        <v>5</v>
      </c>
      <c r="IR60" s="1" t="s">
        <v>9</v>
      </c>
      <c r="IS60" s="1" t="s">
        <v>9</v>
      </c>
      <c r="IT60" s="1" t="s">
        <v>9</v>
      </c>
      <c r="IU60" s="1" t="s">
        <v>5</v>
      </c>
      <c r="IV60" s="1" t="s">
        <v>5</v>
      </c>
      <c r="IW60" s="1" t="s">
        <v>5</v>
      </c>
      <c r="IX60" s="1" t="s">
        <v>5</v>
      </c>
      <c r="IY60" s="1" t="s">
        <v>18</v>
      </c>
      <c r="JG60" s="1" t="s">
        <v>3</v>
      </c>
      <c r="JH60" s="1" t="s">
        <v>3</v>
      </c>
      <c r="JI60" s="1" t="s">
        <v>2</v>
      </c>
      <c r="JJ60" s="1" t="s">
        <v>2</v>
      </c>
      <c r="JK60" s="1" t="s">
        <v>3</v>
      </c>
      <c r="JL60" s="1" t="s">
        <v>3</v>
      </c>
      <c r="JM60" s="1" t="s">
        <v>3</v>
      </c>
      <c r="JN60" s="1" t="s">
        <v>54</v>
      </c>
      <c r="JO60" s="1" t="s">
        <v>3</v>
      </c>
      <c r="JP60" s="1" t="s">
        <v>3</v>
      </c>
      <c r="JQ60" s="1" t="s">
        <v>18</v>
      </c>
      <c r="JV60" s="1" t="s">
        <v>18</v>
      </c>
      <c r="KA60" s="1" t="s">
        <v>18</v>
      </c>
      <c r="KF60" s="1" t="s">
        <v>3</v>
      </c>
      <c r="KG60" s="1" t="s">
        <v>3</v>
      </c>
      <c r="KH60" s="1" t="s">
        <v>3</v>
      </c>
      <c r="KI60" s="1" t="s">
        <v>3</v>
      </c>
      <c r="KJ60" s="1" t="s">
        <v>3</v>
      </c>
      <c r="KK60" s="1" t="s">
        <v>3</v>
      </c>
      <c r="KL60" s="1" t="s">
        <v>4</v>
      </c>
      <c r="KM60" s="1" t="s">
        <v>3</v>
      </c>
      <c r="KN60" s="1" t="s">
        <v>3</v>
      </c>
      <c r="KO60" s="1" t="s">
        <v>1</v>
      </c>
      <c r="KP60" s="1" t="s">
        <v>18</v>
      </c>
    </row>
    <row r="61" spans="1:306" ht="25.5" x14ac:dyDescent="0.2">
      <c r="A61" s="1" t="s">
        <v>0</v>
      </c>
      <c r="B61" s="1" t="s">
        <v>12</v>
      </c>
      <c r="C61" s="1" t="s">
        <v>55</v>
      </c>
      <c r="D61" s="1" t="s">
        <v>54</v>
      </c>
      <c r="E61" s="1" t="s">
        <v>54</v>
      </c>
      <c r="F61" s="1" t="s">
        <v>54</v>
      </c>
      <c r="G61" s="1" t="s">
        <v>54</v>
      </c>
      <c r="H61" s="1" t="s">
        <v>54</v>
      </c>
      <c r="I61" s="1" t="s">
        <v>4</v>
      </c>
      <c r="J61" s="1" t="s">
        <v>1</v>
      </c>
      <c r="K61" s="1" t="s">
        <v>2</v>
      </c>
      <c r="L61" s="1" t="s">
        <v>1</v>
      </c>
      <c r="M61" s="1" t="s">
        <v>1</v>
      </c>
      <c r="N61" s="1" t="s">
        <v>1</v>
      </c>
      <c r="O61" s="1" t="s">
        <v>1</v>
      </c>
      <c r="P61" s="1" t="s">
        <v>2</v>
      </c>
      <c r="Q61" s="1" t="s">
        <v>53</v>
      </c>
      <c r="R61" s="1" t="s">
        <v>53</v>
      </c>
      <c r="S61" s="1" t="s">
        <v>1</v>
      </c>
      <c r="T61" s="1" t="s">
        <v>52</v>
      </c>
      <c r="U61" s="1" t="s">
        <v>18</v>
      </c>
      <c r="AF61" s="1" t="s">
        <v>18</v>
      </c>
      <c r="AM61" s="1" t="s">
        <v>4</v>
      </c>
      <c r="AN61" s="1" t="s">
        <v>3</v>
      </c>
      <c r="AO61" s="1" t="s">
        <v>1</v>
      </c>
      <c r="AP61" s="1" t="s">
        <v>3</v>
      </c>
      <c r="AQ61" s="1" t="s">
        <v>1</v>
      </c>
      <c r="AR61" s="1" t="s">
        <v>1</v>
      </c>
      <c r="AS61" s="1" t="s">
        <v>1</v>
      </c>
      <c r="AT61" s="1" t="s">
        <v>1</v>
      </c>
      <c r="AU61" s="1" t="s">
        <v>1</v>
      </c>
      <c r="AV61" s="1" t="s">
        <v>1</v>
      </c>
      <c r="AW61" s="1" t="s">
        <v>1</v>
      </c>
      <c r="AX61" s="1" t="s">
        <v>1</v>
      </c>
      <c r="AY61" s="1" t="s">
        <v>1</v>
      </c>
      <c r="AZ61" s="1" t="s">
        <v>3</v>
      </c>
      <c r="BA61" s="1" t="s">
        <v>3</v>
      </c>
      <c r="BB61" s="1" t="s">
        <v>3</v>
      </c>
      <c r="BC61" s="1" t="s">
        <v>1</v>
      </c>
      <c r="BD61" s="1" t="s">
        <v>2</v>
      </c>
      <c r="BE61" s="1" t="s">
        <v>1</v>
      </c>
      <c r="BF61" s="1" t="s">
        <v>2</v>
      </c>
      <c r="BG61" s="1" t="s">
        <v>1</v>
      </c>
      <c r="BH61" s="1" t="s">
        <v>2</v>
      </c>
      <c r="BI61" s="1" t="s">
        <v>4</v>
      </c>
      <c r="BJ61" s="1" t="s">
        <v>3</v>
      </c>
      <c r="BK61" s="1" t="s">
        <v>3</v>
      </c>
      <c r="BL61" s="1" t="s">
        <v>1</v>
      </c>
      <c r="BM61" s="1" t="s">
        <v>3</v>
      </c>
      <c r="BN61" s="1" t="s">
        <v>3</v>
      </c>
      <c r="BO61" s="1" t="s">
        <v>3</v>
      </c>
      <c r="BP61" s="1" t="s">
        <v>3</v>
      </c>
      <c r="BQ61" s="1" t="s">
        <v>3</v>
      </c>
      <c r="BR61" s="1" t="s">
        <v>3</v>
      </c>
      <c r="BS61" s="1" t="s">
        <v>4</v>
      </c>
      <c r="BT61" s="1" t="s">
        <v>18</v>
      </c>
      <c r="BU61" s="1" t="s">
        <v>18</v>
      </c>
      <c r="BV61" s="1" t="s">
        <v>18</v>
      </c>
      <c r="BW61" s="1" t="s">
        <v>4</v>
      </c>
      <c r="BX61" s="1" t="s">
        <v>18</v>
      </c>
      <c r="BY61" s="1" t="s">
        <v>18</v>
      </c>
      <c r="BZ61" s="1" t="s">
        <v>18</v>
      </c>
      <c r="CA61" s="1" t="s">
        <v>18</v>
      </c>
      <c r="CB61" s="1" t="s">
        <v>18</v>
      </c>
      <c r="CC61" s="1" t="s">
        <v>18</v>
      </c>
      <c r="CD61" s="1" t="s">
        <v>18</v>
      </c>
      <c r="CE61" s="1" t="s">
        <v>18</v>
      </c>
      <c r="CF61" s="1" t="s">
        <v>18</v>
      </c>
      <c r="CG61" s="1" t="s">
        <v>18</v>
      </c>
      <c r="CH61" s="1" t="s">
        <v>18</v>
      </c>
      <c r="CI61" s="1" t="s">
        <v>18</v>
      </c>
      <c r="CJ61" s="1" t="s">
        <v>18</v>
      </c>
      <c r="CK61" s="1" t="s">
        <v>18</v>
      </c>
      <c r="CL61" s="1" t="s">
        <v>18</v>
      </c>
      <c r="CM61" s="1" t="s">
        <v>18</v>
      </c>
      <c r="CN61" s="1" t="s">
        <v>18</v>
      </c>
      <c r="CO61" s="1" t="s">
        <v>18</v>
      </c>
      <c r="CP61" s="1" t="s">
        <v>18</v>
      </c>
      <c r="CQ61" s="1" t="s">
        <v>18</v>
      </c>
      <c r="CR61" s="1" t="s">
        <v>18</v>
      </c>
      <c r="CS61" s="1" t="s">
        <v>18</v>
      </c>
      <c r="CT61" s="1" t="s">
        <v>4</v>
      </c>
      <c r="CU61" s="1" t="s">
        <v>18</v>
      </c>
      <c r="CV61" s="1" t="s">
        <v>18</v>
      </c>
      <c r="CW61" s="1" t="s">
        <v>18</v>
      </c>
      <c r="CX61" s="1" t="s">
        <v>18</v>
      </c>
      <c r="CY61" s="1" t="s">
        <v>18</v>
      </c>
      <c r="CZ61" s="1" t="s">
        <v>18</v>
      </c>
      <c r="DA61" s="1" t="s">
        <v>18</v>
      </c>
      <c r="DB61" s="1" t="s">
        <v>18</v>
      </c>
      <c r="DC61" s="1" t="s">
        <v>18</v>
      </c>
      <c r="DD61" s="1" t="s">
        <v>18</v>
      </c>
      <c r="DE61" s="1" t="s">
        <v>18</v>
      </c>
      <c r="DF61" s="1" t="s">
        <v>18</v>
      </c>
      <c r="DG61" s="1" t="s">
        <v>18</v>
      </c>
      <c r="DH61" s="1" t="s">
        <v>18</v>
      </c>
      <c r="DI61" s="1" t="s">
        <v>18</v>
      </c>
      <c r="DJ61" s="1" t="s">
        <v>18</v>
      </c>
      <c r="DK61" s="1" t="s">
        <v>18</v>
      </c>
      <c r="DL61" s="1" t="s">
        <v>18</v>
      </c>
      <c r="DM61" s="1" t="s">
        <v>18</v>
      </c>
      <c r="DN61" s="1" t="s">
        <v>18</v>
      </c>
      <c r="DO61" s="1" t="s">
        <v>18</v>
      </c>
      <c r="DP61" s="1" t="s">
        <v>18</v>
      </c>
      <c r="DQ61" s="1" t="s">
        <v>18</v>
      </c>
      <c r="DR61" s="1" t="s">
        <v>18</v>
      </c>
      <c r="DS61" s="1" t="s">
        <v>18</v>
      </c>
      <c r="DT61" s="1" t="s">
        <v>18</v>
      </c>
      <c r="DU61" s="1" t="s">
        <v>18</v>
      </c>
      <c r="DV61" s="1" t="s">
        <v>18</v>
      </c>
      <c r="DW61" s="1" t="s">
        <v>18</v>
      </c>
      <c r="DX61" s="1" t="s">
        <v>18</v>
      </c>
      <c r="DY61" s="1" t="s">
        <v>18</v>
      </c>
      <c r="DZ61" s="1" t="s">
        <v>18</v>
      </c>
      <c r="EA61" s="1" t="s">
        <v>18</v>
      </c>
      <c r="EB61" s="1" t="s">
        <v>18</v>
      </c>
      <c r="EC61" s="1" t="s">
        <v>18</v>
      </c>
      <c r="ED61" s="1" t="s">
        <v>18</v>
      </c>
      <c r="EE61" s="1" t="s">
        <v>18</v>
      </c>
      <c r="EF61" s="1" t="s">
        <v>18</v>
      </c>
      <c r="EG61" s="1" t="s">
        <v>18</v>
      </c>
      <c r="EH61" s="1" t="s">
        <v>18</v>
      </c>
      <c r="EI61" s="1" t="s">
        <v>18</v>
      </c>
      <c r="EJ61" s="1" t="s">
        <v>18</v>
      </c>
      <c r="EK61" s="1" t="s">
        <v>18</v>
      </c>
      <c r="EL61" s="1" t="s">
        <v>18</v>
      </c>
      <c r="EM61" s="1" t="s">
        <v>18</v>
      </c>
      <c r="EN61" s="1" t="s">
        <v>18</v>
      </c>
      <c r="EO61" s="1" t="s">
        <v>18</v>
      </c>
      <c r="EP61" s="1" t="s">
        <v>18</v>
      </c>
      <c r="EQ61" s="1" t="s">
        <v>18</v>
      </c>
      <c r="ER61" s="1" t="s">
        <v>18</v>
      </c>
      <c r="ES61" s="1" t="s">
        <v>18</v>
      </c>
      <c r="ET61" s="1" t="s">
        <v>18</v>
      </c>
      <c r="EU61" s="1" t="s">
        <v>18</v>
      </c>
      <c r="EV61" s="1" t="s">
        <v>18</v>
      </c>
      <c r="EW61" s="1" t="s">
        <v>18</v>
      </c>
      <c r="EX61" s="1" t="s">
        <v>18</v>
      </c>
      <c r="EY61" s="1" t="s">
        <v>18</v>
      </c>
      <c r="EZ61" s="1" t="s">
        <v>18</v>
      </c>
      <c r="FA61" s="1" t="s">
        <v>18</v>
      </c>
      <c r="FB61" s="1" t="s">
        <v>18</v>
      </c>
      <c r="FC61" s="1" t="s">
        <v>18</v>
      </c>
      <c r="FD61" s="1" t="s">
        <v>18</v>
      </c>
      <c r="FE61" s="1" t="s">
        <v>18</v>
      </c>
      <c r="FF61" s="1" t="s">
        <v>18</v>
      </c>
      <c r="FG61" s="1" t="s">
        <v>18</v>
      </c>
      <c r="FH61" s="1" t="s">
        <v>18</v>
      </c>
      <c r="FI61" s="1" t="s">
        <v>18</v>
      </c>
      <c r="FJ61" s="1" t="s">
        <v>3</v>
      </c>
      <c r="FK61" s="1" t="s">
        <v>2</v>
      </c>
      <c r="FL61" s="1" t="s">
        <v>3</v>
      </c>
      <c r="FM61" s="1" t="s">
        <v>3</v>
      </c>
      <c r="FN61" s="1" t="s">
        <v>1</v>
      </c>
      <c r="FO61" s="1" t="s">
        <v>1</v>
      </c>
      <c r="FP61" s="1" t="s">
        <v>3</v>
      </c>
      <c r="FQ61" s="1" t="s">
        <v>3</v>
      </c>
      <c r="FR61" s="1" t="s">
        <v>1</v>
      </c>
      <c r="FS61" s="1" t="s">
        <v>2</v>
      </c>
      <c r="FT61" s="1" t="s">
        <v>3</v>
      </c>
      <c r="FU61" s="1" t="s">
        <v>1</v>
      </c>
      <c r="FV61" s="1" t="s">
        <v>3</v>
      </c>
      <c r="FW61" s="1" t="s">
        <v>3</v>
      </c>
      <c r="FX61" s="1" t="s">
        <v>3</v>
      </c>
      <c r="FY61" s="1" t="s">
        <v>1</v>
      </c>
      <c r="FZ61" s="1" t="s">
        <v>3</v>
      </c>
      <c r="GA61" s="1" t="s">
        <v>1</v>
      </c>
      <c r="GB61" s="1" t="s">
        <v>3</v>
      </c>
      <c r="GC61" s="1" t="s">
        <v>3</v>
      </c>
      <c r="GD61" s="1" t="s">
        <v>3</v>
      </c>
      <c r="GE61" s="1" t="s">
        <v>1</v>
      </c>
      <c r="GF61" s="1" t="s">
        <v>3</v>
      </c>
      <c r="GG61" s="1" t="s">
        <v>3</v>
      </c>
      <c r="GH61" s="1" t="s">
        <v>53</v>
      </c>
      <c r="GI61" s="1" t="s">
        <v>1</v>
      </c>
      <c r="GJ61" s="1" t="s">
        <v>3</v>
      </c>
      <c r="GK61" s="1" t="s">
        <v>18</v>
      </c>
      <c r="GP61" s="1" t="s">
        <v>18</v>
      </c>
      <c r="GW61" s="1" t="s">
        <v>18</v>
      </c>
      <c r="HT61" s="1" t="s">
        <v>4</v>
      </c>
      <c r="HU61" s="1" t="s">
        <v>3</v>
      </c>
      <c r="HV61" s="1" t="s">
        <v>1</v>
      </c>
      <c r="HW61" s="1" t="s">
        <v>1</v>
      </c>
      <c r="HX61" s="1" t="s">
        <v>3</v>
      </c>
      <c r="HY61" s="1" t="s">
        <v>1</v>
      </c>
      <c r="HZ61" s="1" t="s">
        <v>53</v>
      </c>
      <c r="IA61" s="1" t="s">
        <v>1</v>
      </c>
      <c r="IB61" s="1" t="s">
        <v>3</v>
      </c>
      <c r="IC61" s="1" t="s">
        <v>18</v>
      </c>
      <c r="IG61" s="1" t="s">
        <v>4</v>
      </c>
      <c r="IH61" s="1" t="s">
        <v>18</v>
      </c>
      <c r="II61" s="1" t="s">
        <v>18</v>
      </c>
      <c r="IJ61" s="1" t="s">
        <v>4</v>
      </c>
      <c r="IK61" s="1" t="s">
        <v>18</v>
      </c>
      <c r="IL61" s="1" t="s">
        <v>18</v>
      </c>
      <c r="IM61" s="1" t="s">
        <v>18</v>
      </c>
      <c r="IN61" s="1" t="s">
        <v>18</v>
      </c>
      <c r="IO61" s="1" t="s">
        <v>9</v>
      </c>
      <c r="IP61" s="1" t="s">
        <v>9</v>
      </c>
      <c r="IQ61" s="1" t="s">
        <v>9</v>
      </c>
      <c r="IR61" s="1" t="s">
        <v>9</v>
      </c>
      <c r="IS61" s="1" t="s">
        <v>9</v>
      </c>
      <c r="IT61" s="1" t="s">
        <v>9</v>
      </c>
      <c r="IU61" s="1" t="s">
        <v>9</v>
      </c>
      <c r="IV61" s="1" t="s">
        <v>9</v>
      </c>
      <c r="IW61" s="1" t="s">
        <v>9</v>
      </c>
      <c r="IX61" s="1" t="s">
        <v>9</v>
      </c>
      <c r="IY61" s="1" t="s">
        <v>18</v>
      </c>
      <c r="JG61" s="1" t="s">
        <v>3</v>
      </c>
      <c r="JH61" s="1" t="s">
        <v>3</v>
      </c>
      <c r="JI61" s="1" t="s">
        <v>54</v>
      </c>
      <c r="JJ61" s="1" t="s">
        <v>54</v>
      </c>
      <c r="JK61" s="1" t="s">
        <v>1</v>
      </c>
      <c r="JL61" s="1" t="s">
        <v>1</v>
      </c>
      <c r="JM61" s="1" t="s">
        <v>1</v>
      </c>
      <c r="JN61" s="1" t="s">
        <v>54</v>
      </c>
      <c r="JO61" s="1" t="s">
        <v>1</v>
      </c>
      <c r="JP61" s="1" t="s">
        <v>1</v>
      </c>
      <c r="JQ61" s="1" t="s">
        <v>18</v>
      </c>
      <c r="JV61" s="1" t="s">
        <v>18</v>
      </c>
      <c r="KA61" s="1" t="s">
        <v>18</v>
      </c>
      <c r="KF61" s="1" t="s">
        <v>54</v>
      </c>
      <c r="KG61" s="1" t="s">
        <v>54</v>
      </c>
      <c r="KH61" s="1" t="s">
        <v>54</v>
      </c>
      <c r="KI61" s="1" t="s">
        <v>54</v>
      </c>
      <c r="KJ61" s="1" t="s">
        <v>54</v>
      </c>
      <c r="KK61" s="1" t="s">
        <v>54</v>
      </c>
      <c r="KL61" s="1" t="s">
        <v>18</v>
      </c>
      <c r="KP61" s="1" t="s">
        <v>18</v>
      </c>
    </row>
    <row r="62" spans="1:306" ht="25.5" x14ac:dyDescent="0.2">
      <c r="A62" s="1" t="s">
        <v>0</v>
      </c>
      <c r="B62" s="1" t="s">
        <v>12</v>
      </c>
      <c r="C62" s="1" t="s">
        <v>55</v>
      </c>
      <c r="D62" s="1" t="s">
        <v>3</v>
      </c>
      <c r="E62" s="1" t="s">
        <v>3</v>
      </c>
      <c r="F62" s="1" t="s">
        <v>3</v>
      </c>
      <c r="G62" s="1" t="s">
        <v>3</v>
      </c>
      <c r="H62" s="1" t="s">
        <v>3</v>
      </c>
      <c r="I62" s="1" t="s">
        <v>18</v>
      </c>
      <c r="U62" s="1" t="s">
        <v>18</v>
      </c>
      <c r="AF62" s="1" t="s">
        <v>18</v>
      </c>
      <c r="AM62" s="1" t="s">
        <v>18</v>
      </c>
      <c r="BI62" s="1" t="s">
        <v>18</v>
      </c>
      <c r="BS62" s="1" t="s">
        <v>18</v>
      </c>
      <c r="BT62" s="1" t="s">
        <v>18</v>
      </c>
      <c r="BU62" s="1" t="s">
        <v>18</v>
      </c>
      <c r="BV62" s="1" t="s">
        <v>18</v>
      </c>
      <c r="BW62" s="1" t="s">
        <v>18</v>
      </c>
      <c r="BX62" s="1" t="s">
        <v>18</v>
      </c>
      <c r="BY62" s="1" t="s">
        <v>18</v>
      </c>
      <c r="BZ62" s="1" t="s">
        <v>18</v>
      </c>
      <c r="CA62" s="1" t="s">
        <v>18</v>
      </c>
      <c r="CB62" s="1" t="s">
        <v>18</v>
      </c>
      <c r="CC62" s="1" t="s">
        <v>18</v>
      </c>
      <c r="CD62" s="1" t="s">
        <v>18</v>
      </c>
      <c r="CE62" s="1" t="s">
        <v>18</v>
      </c>
      <c r="CF62" s="1" t="s">
        <v>18</v>
      </c>
      <c r="CG62" s="1" t="s">
        <v>18</v>
      </c>
      <c r="CH62" s="1" t="s">
        <v>18</v>
      </c>
      <c r="CI62" s="1" t="s">
        <v>18</v>
      </c>
      <c r="CJ62" s="1" t="s">
        <v>18</v>
      </c>
      <c r="CK62" s="1" t="s">
        <v>18</v>
      </c>
      <c r="CL62" s="1" t="s">
        <v>18</v>
      </c>
      <c r="CM62" s="1" t="s">
        <v>18</v>
      </c>
      <c r="CN62" s="1" t="s">
        <v>18</v>
      </c>
      <c r="CO62" s="1" t="s">
        <v>18</v>
      </c>
      <c r="CP62" s="1" t="s">
        <v>18</v>
      </c>
      <c r="CQ62" s="1" t="s">
        <v>18</v>
      </c>
      <c r="CR62" s="1" t="s">
        <v>18</v>
      </c>
      <c r="CS62" s="1" t="s">
        <v>18</v>
      </c>
      <c r="CT62" s="1" t="s">
        <v>18</v>
      </c>
      <c r="CU62" s="1" t="s">
        <v>18</v>
      </c>
      <c r="CV62" s="1" t="s">
        <v>18</v>
      </c>
      <c r="CW62" s="1" t="s">
        <v>18</v>
      </c>
      <c r="CX62" s="1" t="s">
        <v>18</v>
      </c>
      <c r="CY62" s="1" t="s">
        <v>18</v>
      </c>
      <c r="CZ62" s="1" t="s">
        <v>18</v>
      </c>
      <c r="DA62" s="1" t="s">
        <v>18</v>
      </c>
      <c r="DB62" s="1" t="s">
        <v>18</v>
      </c>
      <c r="DC62" s="1" t="s">
        <v>18</v>
      </c>
      <c r="DD62" s="1" t="s">
        <v>18</v>
      </c>
      <c r="DE62" s="1" t="s">
        <v>18</v>
      </c>
      <c r="DF62" s="1" t="s">
        <v>18</v>
      </c>
      <c r="DG62" s="1" t="s">
        <v>18</v>
      </c>
      <c r="DH62" s="1" t="s">
        <v>18</v>
      </c>
      <c r="DI62" s="1" t="s">
        <v>18</v>
      </c>
      <c r="DJ62" s="1" t="s">
        <v>18</v>
      </c>
      <c r="DK62" s="1" t="s">
        <v>18</v>
      </c>
      <c r="DL62" s="1" t="s">
        <v>18</v>
      </c>
      <c r="DM62" s="1" t="s">
        <v>18</v>
      </c>
      <c r="DN62" s="1" t="s">
        <v>18</v>
      </c>
      <c r="DO62" s="1" t="s">
        <v>18</v>
      </c>
      <c r="DP62" s="1" t="s">
        <v>18</v>
      </c>
      <c r="DQ62" s="1" t="s">
        <v>18</v>
      </c>
      <c r="DR62" s="1" t="s">
        <v>18</v>
      </c>
      <c r="DS62" s="1" t="s">
        <v>18</v>
      </c>
      <c r="DT62" s="1" t="s">
        <v>18</v>
      </c>
      <c r="DU62" s="1" t="s">
        <v>18</v>
      </c>
      <c r="DV62" s="1" t="s">
        <v>18</v>
      </c>
      <c r="DW62" s="1" t="s">
        <v>18</v>
      </c>
      <c r="DX62" s="1" t="s">
        <v>18</v>
      </c>
      <c r="DY62" s="1" t="s">
        <v>18</v>
      </c>
      <c r="DZ62" s="1" t="s">
        <v>18</v>
      </c>
      <c r="EA62" s="1" t="s">
        <v>18</v>
      </c>
      <c r="EB62" s="1" t="s">
        <v>18</v>
      </c>
      <c r="EC62" s="1" t="s">
        <v>18</v>
      </c>
      <c r="ED62" s="1" t="s">
        <v>18</v>
      </c>
      <c r="EE62" s="1" t="s">
        <v>18</v>
      </c>
      <c r="EF62" s="1" t="s">
        <v>18</v>
      </c>
      <c r="EG62" s="1" t="s">
        <v>18</v>
      </c>
      <c r="EH62" s="1" t="s">
        <v>18</v>
      </c>
      <c r="EI62" s="1" t="s">
        <v>18</v>
      </c>
      <c r="EJ62" s="1" t="s">
        <v>18</v>
      </c>
      <c r="EK62" s="1" t="s">
        <v>18</v>
      </c>
      <c r="EL62" s="1" t="s">
        <v>18</v>
      </c>
      <c r="EM62" s="1" t="s">
        <v>18</v>
      </c>
      <c r="EN62" s="1" t="s">
        <v>18</v>
      </c>
      <c r="EO62" s="1" t="s">
        <v>18</v>
      </c>
      <c r="EP62" s="1" t="s">
        <v>18</v>
      </c>
      <c r="EQ62" s="1" t="s">
        <v>18</v>
      </c>
      <c r="ER62" s="1" t="s">
        <v>18</v>
      </c>
      <c r="ES62" s="1" t="s">
        <v>18</v>
      </c>
      <c r="ET62" s="1" t="s">
        <v>18</v>
      </c>
      <c r="EU62" s="1" t="s">
        <v>18</v>
      </c>
      <c r="EV62" s="1" t="s">
        <v>18</v>
      </c>
      <c r="EW62" s="1" t="s">
        <v>18</v>
      </c>
      <c r="EX62" s="1" t="s">
        <v>18</v>
      </c>
      <c r="EY62" s="1" t="s">
        <v>18</v>
      </c>
      <c r="EZ62" s="1" t="s">
        <v>18</v>
      </c>
      <c r="FA62" s="1" t="s">
        <v>18</v>
      </c>
      <c r="FB62" s="1" t="s">
        <v>18</v>
      </c>
      <c r="FC62" s="1" t="s">
        <v>18</v>
      </c>
      <c r="FD62" s="1" t="s">
        <v>18</v>
      </c>
      <c r="FE62" s="1" t="s">
        <v>18</v>
      </c>
      <c r="FF62" s="1" t="s">
        <v>18</v>
      </c>
      <c r="FG62" s="1" t="s">
        <v>18</v>
      </c>
      <c r="FH62" s="1" t="s">
        <v>18</v>
      </c>
      <c r="FI62" s="1" t="s">
        <v>18</v>
      </c>
      <c r="GK62" s="1" t="s">
        <v>18</v>
      </c>
      <c r="GP62" s="1" t="s">
        <v>4</v>
      </c>
      <c r="GQ62" s="1" t="s">
        <v>1</v>
      </c>
      <c r="GR62" s="1" t="s">
        <v>3</v>
      </c>
      <c r="GS62" s="1" t="s">
        <v>1</v>
      </c>
      <c r="GT62" s="1" t="s">
        <v>1</v>
      </c>
      <c r="GU62" s="1" t="s">
        <v>3</v>
      </c>
      <c r="GV62" s="1" t="s">
        <v>3</v>
      </c>
      <c r="GW62" s="1" t="s">
        <v>18</v>
      </c>
      <c r="HT62" s="1" t="s">
        <v>18</v>
      </c>
      <c r="IC62" s="1" t="s">
        <v>18</v>
      </c>
      <c r="IG62" s="1" t="s">
        <v>4</v>
      </c>
      <c r="IH62" s="1" t="s">
        <v>18</v>
      </c>
      <c r="II62" s="1" t="s">
        <v>18</v>
      </c>
      <c r="IJ62" s="1" t="s">
        <v>18</v>
      </c>
      <c r="IK62" s="1" t="s">
        <v>18</v>
      </c>
      <c r="IL62" s="1" t="s">
        <v>4</v>
      </c>
      <c r="IM62" s="1" t="s">
        <v>18</v>
      </c>
      <c r="IN62" s="1" t="s">
        <v>18</v>
      </c>
      <c r="IO62" s="1" t="s">
        <v>9</v>
      </c>
      <c r="IP62" s="1" t="s">
        <v>5</v>
      </c>
      <c r="IQ62" s="1" t="s">
        <v>5</v>
      </c>
      <c r="IR62" s="1" t="s">
        <v>5</v>
      </c>
      <c r="IS62" s="1" t="s">
        <v>5</v>
      </c>
      <c r="IT62" s="1" t="s">
        <v>5</v>
      </c>
      <c r="IU62" s="1" t="s">
        <v>5</v>
      </c>
      <c r="IV62" s="1" t="s">
        <v>5</v>
      </c>
      <c r="IW62" s="1" t="s">
        <v>5</v>
      </c>
      <c r="IX62" s="1" t="s">
        <v>5</v>
      </c>
      <c r="IY62" s="1" t="s">
        <v>18</v>
      </c>
      <c r="JG62" s="1" t="s">
        <v>1</v>
      </c>
      <c r="JH62" s="1" t="s">
        <v>1</v>
      </c>
      <c r="JI62" s="1" t="s">
        <v>1</v>
      </c>
      <c r="JJ62" s="1" t="s">
        <v>1</v>
      </c>
      <c r="JK62" s="1" t="s">
        <v>54</v>
      </c>
      <c r="JL62" s="1" t="s">
        <v>54</v>
      </c>
      <c r="JM62" s="1" t="s">
        <v>54</v>
      </c>
      <c r="JN62" s="1" t="s">
        <v>54</v>
      </c>
      <c r="JO62" s="1" t="s">
        <v>1</v>
      </c>
      <c r="JP62" s="1" t="s">
        <v>3</v>
      </c>
      <c r="JQ62" s="1" t="s">
        <v>18</v>
      </c>
      <c r="JV62" s="1" t="s">
        <v>18</v>
      </c>
      <c r="KA62" s="1" t="s">
        <v>18</v>
      </c>
      <c r="KF62" s="1" t="s">
        <v>54</v>
      </c>
      <c r="KG62" s="1" t="s">
        <v>54</v>
      </c>
      <c r="KH62" s="1" t="s">
        <v>1</v>
      </c>
      <c r="KI62" s="1" t="s">
        <v>1</v>
      </c>
      <c r="KJ62" s="1" t="s">
        <v>1</v>
      </c>
      <c r="KK62" s="1" t="s">
        <v>1</v>
      </c>
      <c r="KL62" s="1" t="s">
        <v>4</v>
      </c>
      <c r="KM62" s="1" t="s">
        <v>2</v>
      </c>
      <c r="KN62" s="1" t="s">
        <v>2</v>
      </c>
      <c r="KO62" s="1" t="s">
        <v>2</v>
      </c>
      <c r="KP62" s="1" t="s">
        <v>18</v>
      </c>
    </row>
    <row r="63" spans="1:306" ht="25.5" x14ac:dyDescent="0.2">
      <c r="A63" s="1" t="s">
        <v>0</v>
      </c>
      <c r="B63" s="1" t="s">
        <v>12</v>
      </c>
      <c r="C63" s="1" t="s">
        <v>55</v>
      </c>
      <c r="D63" s="1" t="s">
        <v>52</v>
      </c>
      <c r="E63" s="1" t="s">
        <v>52</v>
      </c>
      <c r="F63" s="1" t="s">
        <v>52</v>
      </c>
      <c r="G63" s="1" t="s">
        <v>2</v>
      </c>
      <c r="H63" s="1" t="s">
        <v>1</v>
      </c>
      <c r="I63" s="1" t="s">
        <v>4</v>
      </c>
      <c r="J63" s="1" t="s">
        <v>52</v>
      </c>
      <c r="K63" s="1" t="s">
        <v>52</v>
      </c>
      <c r="L63" s="1" t="s">
        <v>2</v>
      </c>
      <c r="M63" s="1" t="s">
        <v>52</v>
      </c>
      <c r="N63" s="1" t="s">
        <v>3</v>
      </c>
      <c r="O63" s="1" t="s">
        <v>52</v>
      </c>
      <c r="P63" s="1" t="s">
        <v>52</v>
      </c>
      <c r="Q63" s="1" t="s">
        <v>2</v>
      </c>
      <c r="R63" s="1" t="s">
        <v>52</v>
      </c>
      <c r="S63" s="1" t="s">
        <v>3</v>
      </c>
      <c r="T63" s="1" t="s">
        <v>52</v>
      </c>
      <c r="U63" s="1" t="s">
        <v>4</v>
      </c>
      <c r="V63" s="1" t="s">
        <v>52</v>
      </c>
      <c r="W63" s="1" t="s">
        <v>2</v>
      </c>
      <c r="X63" s="1" t="s">
        <v>1</v>
      </c>
      <c r="Y63" s="1" t="s">
        <v>2</v>
      </c>
      <c r="Z63" s="1" t="s">
        <v>52</v>
      </c>
      <c r="AA63" s="1" t="s">
        <v>52</v>
      </c>
      <c r="AB63" s="1" t="s">
        <v>1</v>
      </c>
      <c r="AC63" s="1" t="s">
        <v>3</v>
      </c>
      <c r="AD63" s="1" t="s">
        <v>1</v>
      </c>
      <c r="AE63" s="1" t="s">
        <v>52</v>
      </c>
      <c r="AF63" s="1" t="s">
        <v>18</v>
      </c>
      <c r="AM63" s="1" t="s">
        <v>4</v>
      </c>
      <c r="AN63" s="1" t="s">
        <v>52</v>
      </c>
      <c r="AO63" s="1" t="s">
        <v>52</v>
      </c>
      <c r="AP63" s="1" t="s">
        <v>52</v>
      </c>
      <c r="AQ63" s="1" t="s">
        <v>52</v>
      </c>
      <c r="AR63" s="1" t="s">
        <v>1</v>
      </c>
      <c r="AS63" s="1" t="s">
        <v>52</v>
      </c>
      <c r="AT63" s="1" t="s">
        <v>2</v>
      </c>
      <c r="AU63" s="1" t="s">
        <v>3</v>
      </c>
      <c r="AV63" s="1" t="s">
        <v>2</v>
      </c>
      <c r="AW63" s="1" t="s">
        <v>1</v>
      </c>
      <c r="AX63" s="1" t="s">
        <v>3</v>
      </c>
      <c r="AY63" s="1" t="s">
        <v>3</v>
      </c>
      <c r="AZ63" s="1" t="s">
        <v>1</v>
      </c>
      <c r="BA63" s="1" t="s">
        <v>2</v>
      </c>
      <c r="BB63" s="1" t="s">
        <v>1</v>
      </c>
      <c r="BC63" s="1" t="s">
        <v>2</v>
      </c>
      <c r="BD63" s="1" t="s">
        <v>1</v>
      </c>
      <c r="BE63" s="1" t="s">
        <v>2</v>
      </c>
      <c r="BF63" s="1" t="s">
        <v>52</v>
      </c>
      <c r="BG63" s="1" t="s">
        <v>3</v>
      </c>
      <c r="BH63" s="1" t="s">
        <v>3</v>
      </c>
      <c r="BI63" s="1" t="s">
        <v>4</v>
      </c>
      <c r="BJ63" s="1" t="s">
        <v>52</v>
      </c>
      <c r="BK63" s="1" t="s">
        <v>52</v>
      </c>
      <c r="BL63" s="1" t="s">
        <v>3</v>
      </c>
      <c r="BM63" s="1" t="s">
        <v>1</v>
      </c>
      <c r="BN63" s="1" t="s">
        <v>52</v>
      </c>
      <c r="BO63" s="1" t="s">
        <v>3</v>
      </c>
      <c r="BP63" s="1" t="s">
        <v>3</v>
      </c>
      <c r="BQ63" s="1" t="s">
        <v>52</v>
      </c>
      <c r="BR63" s="1" t="s">
        <v>52</v>
      </c>
      <c r="BS63" s="1" t="s">
        <v>4</v>
      </c>
      <c r="BT63" s="1" t="s">
        <v>4</v>
      </c>
      <c r="BU63" s="1" t="s">
        <v>4</v>
      </c>
      <c r="BV63" s="1" t="s">
        <v>4</v>
      </c>
      <c r="BW63" s="1" t="s">
        <v>18</v>
      </c>
      <c r="BX63" s="1" t="s">
        <v>18</v>
      </c>
      <c r="BY63" s="1" t="s">
        <v>18</v>
      </c>
      <c r="BZ63" s="1" t="s">
        <v>18</v>
      </c>
      <c r="CA63" s="1" t="s">
        <v>18</v>
      </c>
      <c r="CB63" s="1" t="s">
        <v>18</v>
      </c>
      <c r="CC63" s="1" t="s">
        <v>18</v>
      </c>
      <c r="CD63" s="1" t="s">
        <v>18</v>
      </c>
      <c r="CE63" s="1" t="s">
        <v>18</v>
      </c>
      <c r="CF63" s="1" t="s">
        <v>18</v>
      </c>
      <c r="CG63" s="1" t="s">
        <v>18</v>
      </c>
      <c r="CH63" s="1" t="s">
        <v>18</v>
      </c>
      <c r="CI63" s="1" t="s">
        <v>18</v>
      </c>
      <c r="CJ63" s="1" t="s">
        <v>18</v>
      </c>
      <c r="CK63" s="1" t="s">
        <v>18</v>
      </c>
      <c r="CL63" s="1" t="s">
        <v>18</v>
      </c>
      <c r="CM63" s="1" t="s">
        <v>18</v>
      </c>
      <c r="CN63" s="1" t="s">
        <v>18</v>
      </c>
      <c r="CO63" s="1" t="s">
        <v>18</v>
      </c>
      <c r="CP63" s="1" t="s">
        <v>18</v>
      </c>
      <c r="CQ63" s="1" t="s">
        <v>18</v>
      </c>
      <c r="CR63" s="1" t="s">
        <v>18</v>
      </c>
      <c r="CS63" s="1" t="s">
        <v>18</v>
      </c>
      <c r="CT63" s="1" t="s">
        <v>18</v>
      </c>
      <c r="CU63" s="1" t="s">
        <v>18</v>
      </c>
      <c r="CV63" s="1" t="s">
        <v>18</v>
      </c>
      <c r="CW63" s="1" t="s">
        <v>18</v>
      </c>
      <c r="CX63" s="1" t="s">
        <v>18</v>
      </c>
      <c r="CY63" s="1" t="s">
        <v>18</v>
      </c>
      <c r="CZ63" s="1" t="s">
        <v>18</v>
      </c>
      <c r="DA63" s="1" t="s">
        <v>18</v>
      </c>
      <c r="DB63" s="1" t="s">
        <v>18</v>
      </c>
      <c r="DC63" s="1" t="s">
        <v>18</v>
      </c>
      <c r="DD63" s="1" t="s">
        <v>18</v>
      </c>
      <c r="DE63" s="1" t="s">
        <v>18</v>
      </c>
      <c r="DF63" s="1" t="s">
        <v>18</v>
      </c>
      <c r="DG63" s="1" t="s">
        <v>18</v>
      </c>
      <c r="DH63" s="1" t="s">
        <v>18</v>
      </c>
      <c r="DI63" s="1" t="s">
        <v>18</v>
      </c>
      <c r="DJ63" s="1" t="s">
        <v>18</v>
      </c>
      <c r="DK63" s="1" t="s">
        <v>18</v>
      </c>
      <c r="DL63" s="1" t="s">
        <v>18</v>
      </c>
      <c r="DM63" s="1" t="s">
        <v>18</v>
      </c>
      <c r="DN63" s="1" t="s">
        <v>18</v>
      </c>
      <c r="DO63" s="1" t="s">
        <v>18</v>
      </c>
      <c r="DP63" s="1" t="s">
        <v>18</v>
      </c>
      <c r="DQ63" s="1" t="s">
        <v>18</v>
      </c>
      <c r="DR63" s="1" t="s">
        <v>18</v>
      </c>
      <c r="DS63" s="1" t="s">
        <v>18</v>
      </c>
      <c r="DT63" s="1" t="s">
        <v>18</v>
      </c>
      <c r="DU63" s="1" t="s">
        <v>18</v>
      </c>
      <c r="DV63" s="1" t="s">
        <v>18</v>
      </c>
      <c r="DW63" s="1" t="s">
        <v>18</v>
      </c>
      <c r="DX63" s="1" t="s">
        <v>18</v>
      </c>
      <c r="DY63" s="1" t="s">
        <v>18</v>
      </c>
      <c r="DZ63" s="1" t="s">
        <v>18</v>
      </c>
      <c r="EA63" s="1" t="s">
        <v>18</v>
      </c>
      <c r="EB63" s="1" t="s">
        <v>4</v>
      </c>
      <c r="EC63" s="1" t="s">
        <v>18</v>
      </c>
      <c r="ED63" s="1" t="s">
        <v>18</v>
      </c>
      <c r="EE63" s="1" t="s">
        <v>18</v>
      </c>
      <c r="EF63" s="1" t="s">
        <v>18</v>
      </c>
      <c r="EG63" s="1" t="s">
        <v>18</v>
      </c>
      <c r="EH63" s="1" t="s">
        <v>18</v>
      </c>
      <c r="EI63" s="1" t="s">
        <v>18</v>
      </c>
      <c r="EJ63" s="1" t="s">
        <v>18</v>
      </c>
      <c r="EK63" s="1" t="s">
        <v>18</v>
      </c>
      <c r="EL63" s="1" t="s">
        <v>18</v>
      </c>
      <c r="EM63" s="1" t="s">
        <v>18</v>
      </c>
      <c r="EN63" s="1" t="s">
        <v>4</v>
      </c>
      <c r="EO63" s="1" t="s">
        <v>18</v>
      </c>
      <c r="EP63" s="1" t="s">
        <v>18</v>
      </c>
      <c r="EQ63" s="1" t="s">
        <v>18</v>
      </c>
      <c r="ER63" s="1" t="s">
        <v>18</v>
      </c>
      <c r="ES63" s="1" t="s">
        <v>18</v>
      </c>
      <c r="ET63" s="1" t="s">
        <v>18</v>
      </c>
      <c r="EU63" s="1" t="s">
        <v>18</v>
      </c>
      <c r="EV63" s="1" t="s">
        <v>18</v>
      </c>
      <c r="EW63" s="1" t="s">
        <v>18</v>
      </c>
      <c r="EX63" s="1" t="s">
        <v>18</v>
      </c>
      <c r="EY63" s="1" t="s">
        <v>18</v>
      </c>
      <c r="EZ63" s="1" t="s">
        <v>18</v>
      </c>
      <c r="FA63" s="1" t="s">
        <v>18</v>
      </c>
      <c r="FB63" s="1" t="s">
        <v>18</v>
      </c>
      <c r="FC63" s="1" t="s">
        <v>18</v>
      </c>
      <c r="FD63" s="1" t="s">
        <v>18</v>
      </c>
      <c r="FE63" s="1" t="s">
        <v>18</v>
      </c>
      <c r="FF63" s="1" t="s">
        <v>18</v>
      </c>
      <c r="FG63" s="1" t="s">
        <v>18</v>
      </c>
      <c r="FH63" s="1" t="s">
        <v>18</v>
      </c>
      <c r="FI63" s="1" t="s">
        <v>18</v>
      </c>
      <c r="FJ63" s="1" t="s">
        <v>3</v>
      </c>
      <c r="FK63" s="1" t="s">
        <v>3</v>
      </c>
      <c r="FL63" s="1" t="s">
        <v>7</v>
      </c>
      <c r="FM63" s="1" t="s">
        <v>7</v>
      </c>
      <c r="FN63" s="1" t="s">
        <v>3</v>
      </c>
      <c r="FO63" s="1" t="s">
        <v>7</v>
      </c>
      <c r="FP63" s="1" t="s">
        <v>7</v>
      </c>
      <c r="FQ63" s="1" t="s">
        <v>7</v>
      </c>
      <c r="FR63" s="1" t="s">
        <v>3</v>
      </c>
      <c r="FS63" s="1" t="s">
        <v>2</v>
      </c>
      <c r="FT63" s="1" t="s">
        <v>3</v>
      </c>
      <c r="FU63" s="1" t="s">
        <v>7</v>
      </c>
      <c r="FV63" s="1" t="s">
        <v>7</v>
      </c>
      <c r="FW63" s="1" t="s">
        <v>3</v>
      </c>
      <c r="FX63" s="1" t="s">
        <v>3</v>
      </c>
      <c r="FY63" s="1" t="s">
        <v>3</v>
      </c>
      <c r="FZ63" s="1" t="s">
        <v>3</v>
      </c>
      <c r="GA63" s="1" t="s">
        <v>3</v>
      </c>
      <c r="GB63" s="1" t="s">
        <v>7</v>
      </c>
      <c r="GC63" s="1" t="s">
        <v>7</v>
      </c>
      <c r="GD63" s="1" t="s">
        <v>7</v>
      </c>
      <c r="GE63" s="1" t="s">
        <v>3</v>
      </c>
      <c r="GF63" s="1" t="s">
        <v>3</v>
      </c>
      <c r="GG63" s="1" t="s">
        <v>3</v>
      </c>
      <c r="GH63" s="1" t="s">
        <v>7</v>
      </c>
      <c r="GI63" s="1" t="s">
        <v>3</v>
      </c>
      <c r="GJ63" s="1" t="s">
        <v>7</v>
      </c>
      <c r="GK63" s="1" t="s">
        <v>4</v>
      </c>
      <c r="GL63" s="1" t="s">
        <v>2</v>
      </c>
      <c r="GM63" s="1" t="s">
        <v>2</v>
      </c>
      <c r="GN63" s="1" t="s">
        <v>3</v>
      </c>
      <c r="GO63" s="1" t="s">
        <v>2</v>
      </c>
      <c r="GP63" s="1" t="s">
        <v>18</v>
      </c>
      <c r="GW63" s="1" t="s">
        <v>4</v>
      </c>
      <c r="GX63" s="1" t="s">
        <v>2</v>
      </c>
      <c r="GY63" s="1" t="s">
        <v>1</v>
      </c>
      <c r="GZ63" s="1" t="s">
        <v>2</v>
      </c>
      <c r="HA63" s="1" t="s">
        <v>52</v>
      </c>
      <c r="HB63" s="1" t="s">
        <v>2</v>
      </c>
      <c r="HC63" s="1" t="s">
        <v>3</v>
      </c>
      <c r="HD63" s="1" t="s">
        <v>3</v>
      </c>
      <c r="HE63" s="1" t="s">
        <v>3</v>
      </c>
      <c r="HF63" s="1" t="s">
        <v>53</v>
      </c>
      <c r="HG63" s="1" t="s">
        <v>53</v>
      </c>
      <c r="HH63" s="1" t="s">
        <v>3</v>
      </c>
      <c r="HI63" s="1" t="s">
        <v>1</v>
      </c>
      <c r="HJ63" s="1" t="s">
        <v>1</v>
      </c>
      <c r="HK63" s="1" t="s">
        <v>2</v>
      </c>
      <c r="HL63" s="1" t="s">
        <v>2</v>
      </c>
      <c r="HM63" s="1" t="s">
        <v>7</v>
      </c>
      <c r="HN63" s="1" t="s">
        <v>52</v>
      </c>
      <c r="HO63" s="1" t="s">
        <v>1</v>
      </c>
      <c r="HP63" s="1" t="s">
        <v>1</v>
      </c>
      <c r="HQ63" s="1" t="s">
        <v>2</v>
      </c>
      <c r="HR63" s="1" t="s">
        <v>53</v>
      </c>
      <c r="HS63" s="1" t="s">
        <v>3</v>
      </c>
      <c r="HT63" s="1" t="s">
        <v>4</v>
      </c>
      <c r="HU63" s="1" t="s">
        <v>2</v>
      </c>
      <c r="HV63" s="1" t="s">
        <v>1</v>
      </c>
      <c r="HW63" s="1" t="s">
        <v>2</v>
      </c>
      <c r="HX63" s="1" t="s">
        <v>2</v>
      </c>
      <c r="HY63" s="1" t="s">
        <v>1</v>
      </c>
      <c r="HZ63" s="1" t="s">
        <v>7</v>
      </c>
      <c r="IA63" s="1" t="s">
        <v>3</v>
      </c>
      <c r="IB63" s="1" t="s">
        <v>3</v>
      </c>
      <c r="IC63" s="1" t="s">
        <v>4</v>
      </c>
      <c r="ID63" s="1" t="s">
        <v>2</v>
      </c>
      <c r="IE63" s="1" t="s">
        <v>2</v>
      </c>
      <c r="IF63" s="1" t="s">
        <v>52</v>
      </c>
      <c r="IG63" s="1" t="s">
        <v>4</v>
      </c>
      <c r="IH63" s="1" t="s">
        <v>4</v>
      </c>
      <c r="II63" s="1" t="s">
        <v>4</v>
      </c>
      <c r="IJ63" s="1" t="s">
        <v>4</v>
      </c>
      <c r="IK63" s="1" t="s">
        <v>18</v>
      </c>
      <c r="IL63" s="1" t="s">
        <v>18</v>
      </c>
      <c r="IM63" s="1" t="s">
        <v>18</v>
      </c>
      <c r="IN63" s="1" t="s">
        <v>18</v>
      </c>
      <c r="IO63" s="1" t="s">
        <v>9</v>
      </c>
      <c r="IP63" s="1" t="s">
        <v>9</v>
      </c>
      <c r="IQ63" s="1" t="s">
        <v>9</v>
      </c>
      <c r="IR63" s="1" t="s">
        <v>9</v>
      </c>
      <c r="IS63" s="1" t="s">
        <v>5</v>
      </c>
      <c r="IT63" s="1" t="s">
        <v>9</v>
      </c>
      <c r="IU63" s="1" t="s">
        <v>5</v>
      </c>
      <c r="IV63" s="1" t="s">
        <v>9</v>
      </c>
      <c r="IW63" s="1" t="s">
        <v>5</v>
      </c>
      <c r="IX63" s="1" t="s">
        <v>8</v>
      </c>
      <c r="IY63" s="1" t="s">
        <v>4</v>
      </c>
      <c r="IZ63" s="1" t="s">
        <v>52</v>
      </c>
      <c r="JA63" s="1" t="s">
        <v>2</v>
      </c>
      <c r="JB63" s="1" t="s">
        <v>52</v>
      </c>
      <c r="JC63" s="1" t="s">
        <v>52</v>
      </c>
      <c r="JD63" s="1" t="s">
        <v>2</v>
      </c>
      <c r="JE63" s="1" t="s">
        <v>52</v>
      </c>
      <c r="JF63" s="1" t="s">
        <v>2</v>
      </c>
      <c r="JG63" s="1" t="s">
        <v>7</v>
      </c>
      <c r="JH63" s="1" t="s">
        <v>7</v>
      </c>
      <c r="JI63" s="1" t="s">
        <v>52</v>
      </c>
      <c r="JJ63" s="1" t="s">
        <v>7</v>
      </c>
      <c r="JK63" s="1" t="s">
        <v>1</v>
      </c>
      <c r="JL63" s="1" t="s">
        <v>2</v>
      </c>
      <c r="JM63" s="1" t="s">
        <v>52</v>
      </c>
      <c r="JN63" s="1" t="s">
        <v>2</v>
      </c>
      <c r="JO63" s="1" t="s">
        <v>2</v>
      </c>
      <c r="JP63" s="1" t="s">
        <v>7</v>
      </c>
      <c r="JQ63" s="1" t="s">
        <v>18</v>
      </c>
      <c r="JV63" s="1" t="s">
        <v>18</v>
      </c>
      <c r="KA63" s="1" t="s">
        <v>4</v>
      </c>
      <c r="KB63" s="1" t="s">
        <v>2</v>
      </c>
      <c r="KC63" s="1" t="s">
        <v>1</v>
      </c>
      <c r="KD63" s="1" t="s">
        <v>52</v>
      </c>
      <c r="KE63" s="1" t="s">
        <v>2</v>
      </c>
      <c r="KF63" s="1" t="s">
        <v>3</v>
      </c>
      <c r="KG63" s="1" t="s">
        <v>1</v>
      </c>
      <c r="KH63" s="1" t="s">
        <v>7</v>
      </c>
      <c r="KI63" s="1" t="s">
        <v>3</v>
      </c>
      <c r="KJ63" s="1" t="s">
        <v>7</v>
      </c>
      <c r="KK63" s="1" t="s">
        <v>7</v>
      </c>
      <c r="KL63" s="1" t="s">
        <v>4</v>
      </c>
      <c r="KM63" s="1" t="s">
        <v>2</v>
      </c>
      <c r="KN63" s="1" t="s">
        <v>3</v>
      </c>
      <c r="KO63" s="1" t="s">
        <v>1</v>
      </c>
      <c r="KP63" s="1" t="s">
        <v>18</v>
      </c>
    </row>
    <row r="64" spans="1:306" ht="25.5" x14ac:dyDescent="0.2">
      <c r="A64" s="1" t="s">
        <v>0</v>
      </c>
      <c r="B64" s="1" t="s">
        <v>12</v>
      </c>
      <c r="C64" s="1" t="s">
        <v>55</v>
      </c>
      <c r="D64" s="1" t="s">
        <v>3</v>
      </c>
      <c r="E64" s="1" t="s">
        <v>3</v>
      </c>
      <c r="F64" s="1" t="s">
        <v>3</v>
      </c>
      <c r="G64" s="1" t="s">
        <v>1</v>
      </c>
      <c r="H64" s="1" t="s">
        <v>1</v>
      </c>
      <c r="I64" s="1" t="s">
        <v>4</v>
      </c>
      <c r="J64" s="1" t="s">
        <v>53</v>
      </c>
      <c r="K64" s="1" t="s">
        <v>53</v>
      </c>
      <c r="L64" s="1" t="s">
        <v>53</v>
      </c>
      <c r="M64" s="1" t="s">
        <v>53</v>
      </c>
      <c r="N64" s="1" t="s">
        <v>53</v>
      </c>
      <c r="O64" s="1" t="s">
        <v>1</v>
      </c>
      <c r="P64" s="1" t="s">
        <v>1</v>
      </c>
      <c r="Q64" s="1" t="s">
        <v>3</v>
      </c>
      <c r="R64" s="1" t="s">
        <v>53</v>
      </c>
      <c r="S64" s="1" t="s">
        <v>3</v>
      </c>
      <c r="T64" s="1" t="s">
        <v>53</v>
      </c>
      <c r="U64" s="1" t="s">
        <v>18</v>
      </c>
      <c r="AF64" s="1" t="s">
        <v>18</v>
      </c>
      <c r="AM64" s="1" t="s">
        <v>4</v>
      </c>
      <c r="AN64" s="1" t="s">
        <v>3</v>
      </c>
      <c r="AO64" s="1" t="s">
        <v>3</v>
      </c>
      <c r="AP64" s="1" t="s">
        <v>53</v>
      </c>
      <c r="AQ64" s="1" t="s">
        <v>53</v>
      </c>
      <c r="AR64" s="1" t="s">
        <v>7</v>
      </c>
      <c r="AS64" s="1" t="s">
        <v>53</v>
      </c>
      <c r="AT64" s="1" t="s">
        <v>3</v>
      </c>
      <c r="AU64" s="1" t="s">
        <v>3</v>
      </c>
      <c r="AV64" s="1" t="s">
        <v>3</v>
      </c>
      <c r="AW64" s="1" t="s">
        <v>3</v>
      </c>
      <c r="AX64" s="1" t="s">
        <v>3</v>
      </c>
      <c r="AY64" s="1" t="s">
        <v>3</v>
      </c>
      <c r="AZ64" s="1" t="s">
        <v>7</v>
      </c>
      <c r="BA64" s="1" t="s">
        <v>7</v>
      </c>
      <c r="BB64" s="1" t="s">
        <v>7</v>
      </c>
      <c r="BC64" s="1" t="s">
        <v>53</v>
      </c>
      <c r="BD64" s="1" t="s">
        <v>53</v>
      </c>
      <c r="BE64" s="1" t="s">
        <v>53</v>
      </c>
      <c r="BF64" s="1" t="s">
        <v>53</v>
      </c>
      <c r="BG64" s="1" t="s">
        <v>53</v>
      </c>
      <c r="BH64" s="1" t="s">
        <v>53</v>
      </c>
      <c r="BI64" s="1" t="s">
        <v>18</v>
      </c>
      <c r="BS64" s="1" t="s">
        <v>4</v>
      </c>
      <c r="BT64" s="1" t="s">
        <v>18</v>
      </c>
      <c r="BU64" s="1" t="s">
        <v>18</v>
      </c>
      <c r="BV64" s="1" t="s">
        <v>18</v>
      </c>
      <c r="BW64" s="1" t="s">
        <v>4</v>
      </c>
      <c r="BX64" s="1" t="s">
        <v>4</v>
      </c>
      <c r="BY64" s="1" t="s">
        <v>18</v>
      </c>
      <c r="BZ64" s="1" t="s">
        <v>18</v>
      </c>
      <c r="CA64" s="1" t="s">
        <v>18</v>
      </c>
      <c r="CB64" s="1" t="s">
        <v>18</v>
      </c>
      <c r="CC64" s="1" t="s">
        <v>18</v>
      </c>
      <c r="CD64" s="1" t="s">
        <v>18</v>
      </c>
      <c r="CE64" s="1" t="s">
        <v>18</v>
      </c>
      <c r="CF64" s="1" t="s">
        <v>18</v>
      </c>
      <c r="CG64" s="1" t="s">
        <v>18</v>
      </c>
      <c r="CH64" s="1" t="s">
        <v>18</v>
      </c>
      <c r="CI64" s="1" t="s">
        <v>18</v>
      </c>
      <c r="CJ64" s="1" t="s">
        <v>18</v>
      </c>
      <c r="CK64" s="1" t="s">
        <v>18</v>
      </c>
      <c r="CL64" s="1" t="s">
        <v>18</v>
      </c>
      <c r="CM64" s="1" t="s">
        <v>18</v>
      </c>
      <c r="CN64" s="1" t="s">
        <v>18</v>
      </c>
      <c r="CO64" s="1" t="s">
        <v>18</v>
      </c>
      <c r="CP64" s="1" t="s">
        <v>18</v>
      </c>
      <c r="CQ64" s="1" t="s">
        <v>18</v>
      </c>
      <c r="CR64" s="1" t="s">
        <v>18</v>
      </c>
      <c r="CS64" s="1" t="s">
        <v>18</v>
      </c>
      <c r="CT64" s="1" t="s">
        <v>18</v>
      </c>
      <c r="CU64" s="1" t="s">
        <v>18</v>
      </c>
      <c r="CV64" s="1" t="s">
        <v>18</v>
      </c>
      <c r="CW64" s="1" t="s">
        <v>18</v>
      </c>
      <c r="CX64" s="1" t="s">
        <v>18</v>
      </c>
      <c r="CY64" s="1" t="s">
        <v>18</v>
      </c>
      <c r="CZ64" s="1" t="s">
        <v>18</v>
      </c>
      <c r="DA64" s="1" t="s">
        <v>18</v>
      </c>
      <c r="DB64" s="1" t="s">
        <v>18</v>
      </c>
      <c r="DC64" s="1" t="s">
        <v>18</v>
      </c>
      <c r="DD64" s="1" t="s">
        <v>18</v>
      </c>
      <c r="DE64" s="1" t="s">
        <v>18</v>
      </c>
      <c r="DF64" s="1" t="s">
        <v>18</v>
      </c>
      <c r="DG64" s="1" t="s">
        <v>18</v>
      </c>
      <c r="DH64" s="1" t="s">
        <v>18</v>
      </c>
      <c r="DI64" s="1" t="s">
        <v>18</v>
      </c>
      <c r="DJ64" s="1" t="s">
        <v>18</v>
      </c>
      <c r="DK64" s="1" t="s">
        <v>18</v>
      </c>
      <c r="DL64" s="1" t="s">
        <v>18</v>
      </c>
      <c r="DM64" s="1" t="s">
        <v>18</v>
      </c>
      <c r="DN64" s="1" t="s">
        <v>18</v>
      </c>
      <c r="DO64" s="1" t="s">
        <v>18</v>
      </c>
      <c r="DP64" s="1" t="s">
        <v>18</v>
      </c>
      <c r="DQ64" s="1" t="s">
        <v>18</v>
      </c>
      <c r="DR64" s="1" t="s">
        <v>18</v>
      </c>
      <c r="DS64" s="1" t="s">
        <v>18</v>
      </c>
      <c r="DT64" s="1" t="s">
        <v>18</v>
      </c>
      <c r="DU64" s="1" t="s">
        <v>18</v>
      </c>
      <c r="DV64" s="1" t="s">
        <v>18</v>
      </c>
      <c r="DW64" s="1" t="s">
        <v>18</v>
      </c>
      <c r="DX64" s="1" t="s">
        <v>18</v>
      </c>
      <c r="DY64" s="1" t="s">
        <v>18</v>
      </c>
      <c r="DZ64" s="1" t="s">
        <v>18</v>
      </c>
      <c r="EA64" s="1" t="s">
        <v>18</v>
      </c>
      <c r="EB64" s="1" t="s">
        <v>18</v>
      </c>
      <c r="EC64" s="1" t="s">
        <v>18</v>
      </c>
      <c r="ED64" s="1" t="s">
        <v>18</v>
      </c>
      <c r="EE64" s="1" t="s">
        <v>18</v>
      </c>
      <c r="EF64" s="1" t="s">
        <v>18</v>
      </c>
      <c r="EG64" s="1" t="s">
        <v>18</v>
      </c>
      <c r="EH64" s="1" t="s">
        <v>18</v>
      </c>
      <c r="EI64" s="1" t="s">
        <v>18</v>
      </c>
      <c r="EJ64" s="1" t="s">
        <v>18</v>
      </c>
      <c r="EK64" s="1" t="s">
        <v>18</v>
      </c>
      <c r="EL64" s="1" t="s">
        <v>18</v>
      </c>
      <c r="EM64" s="1" t="s">
        <v>18</v>
      </c>
      <c r="EN64" s="1" t="s">
        <v>18</v>
      </c>
      <c r="EO64" s="1" t="s">
        <v>18</v>
      </c>
      <c r="EP64" s="1" t="s">
        <v>18</v>
      </c>
      <c r="EQ64" s="1" t="s">
        <v>18</v>
      </c>
      <c r="ER64" s="1" t="s">
        <v>18</v>
      </c>
      <c r="ES64" s="1" t="s">
        <v>18</v>
      </c>
      <c r="ET64" s="1" t="s">
        <v>18</v>
      </c>
      <c r="EU64" s="1" t="s">
        <v>18</v>
      </c>
      <c r="EV64" s="1" t="s">
        <v>18</v>
      </c>
      <c r="EW64" s="1" t="s">
        <v>18</v>
      </c>
      <c r="EX64" s="1" t="s">
        <v>18</v>
      </c>
      <c r="EY64" s="1" t="s">
        <v>18</v>
      </c>
      <c r="EZ64" s="1" t="s">
        <v>18</v>
      </c>
      <c r="FA64" s="1" t="s">
        <v>18</v>
      </c>
      <c r="FB64" s="1" t="s">
        <v>18</v>
      </c>
      <c r="FC64" s="1" t="s">
        <v>18</v>
      </c>
      <c r="FD64" s="1" t="s">
        <v>18</v>
      </c>
      <c r="FE64" s="1" t="s">
        <v>18</v>
      </c>
      <c r="FF64" s="1" t="s">
        <v>18</v>
      </c>
      <c r="FG64" s="1" t="s">
        <v>18</v>
      </c>
      <c r="FH64" s="1" t="s">
        <v>18</v>
      </c>
      <c r="FI64" s="1" t="s">
        <v>18</v>
      </c>
      <c r="FJ64" s="1" t="s">
        <v>7</v>
      </c>
      <c r="FK64" s="1" t="s">
        <v>7</v>
      </c>
      <c r="FL64" s="1" t="s">
        <v>7</v>
      </c>
      <c r="FM64" s="1" t="s">
        <v>7</v>
      </c>
      <c r="FN64" s="1" t="s">
        <v>53</v>
      </c>
      <c r="FO64" s="1" t="s">
        <v>3</v>
      </c>
      <c r="FP64" s="1" t="s">
        <v>7</v>
      </c>
      <c r="FQ64" s="1" t="s">
        <v>1</v>
      </c>
      <c r="FR64" s="1" t="s">
        <v>3</v>
      </c>
      <c r="FS64" s="1" t="s">
        <v>1</v>
      </c>
      <c r="FT64" s="1" t="s">
        <v>7</v>
      </c>
      <c r="FU64" s="1" t="s">
        <v>7</v>
      </c>
      <c r="FV64" s="1" t="s">
        <v>7</v>
      </c>
      <c r="FW64" s="1" t="s">
        <v>7</v>
      </c>
      <c r="FX64" s="1" t="s">
        <v>7</v>
      </c>
      <c r="FY64" s="1" t="s">
        <v>7</v>
      </c>
      <c r="FZ64" s="1" t="s">
        <v>7</v>
      </c>
      <c r="GA64" s="1" t="s">
        <v>7</v>
      </c>
      <c r="GB64" s="1" t="s">
        <v>7</v>
      </c>
      <c r="GC64" s="1" t="s">
        <v>3</v>
      </c>
      <c r="GD64" s="1" t="s">
        <v>7</v>
      </c>
      <c r="GE64" s="1" t="s">
        <v>1</v>
      </c>
      <c r="GF64" s="1" t="s">
        <v>7</v>
      </c>
      <c r="GG64" s="1" t="s">
        <v>7</v>
      </c>
      <c r="GH64" s="1" t="s">
        <v>3</v>
      </c>
      <c r="GI64" s="1" t="s">
        <v>3</v>
      </c>
      <c r="GJ64" s="1" t="s">
        <v>3</v>
      </c>
      <c r="GK64" s="1" t="s">
        <v>18</v>
      </c>
      <c r="GP64" s="1" t="s">
        <v>4</v>
      </c>
      <c r="GQ64" s="1" t="s">
        <v>3</v>
      </c>
      <c r="GR64" s="1" t="s">
        <v>3</v>
      </c>
      <c r="GS64" s="1" t="s">
        <v>1</v>
      </c>
      <c r="GT64" s="1" t="s">
        <v>53</v>
      </c>
      <c r="GU64" s="1" t="s">
        <v>3</v>
      </c>
      <c r="GV64" s="1" t="s">
        <v>3</v>
      </c>
      <c r="GW64" s="1" t="s">
        <v>18</v>
      </c>
      <c r="HT64" s="1" t="s">
        <v>18</v>
      </c>
      <c r="IC64" s="1" t="s">
        <v>18</v>
      </c>
      <c r="IG64" s="1" t="s">
        <v>4</v>
      </c>
      <c r="IH64" s="1" t="s">
        <v>18</v>
      </c>
      <c r="II64" s="1" t="s">
        <v>4</v>
      </c>
      <c r="IJ64" s="1" t="s">
        <v>4</v>
      </c>
      <c r="IK64" s="1" t="s">
        <v>18</v>
      </c>
      <c r="IL64" s="1" t="s">
        <v>18</v>
      </c>
      <c r="IM64" s="1" t="s">
        <v>18</v>
      </c>
      <c r="IN64" s="1" t="s">
        <v>18</v>
      </c>
      <c r="IO64" s="1" t="s">
        <v>5</v>
      </c>
      <c r="IP64" s="1" t="s">
        <v>9</v>
      </c>
      <c r="IQ64" s="1" t="s">
        <v>5</v>
      </c>
      <c r="IR64" s="1" t="s">
        <v>9</v>
      </c>
      <c r="IS64" s="1" t="s">
        <v>9</v>
      </c>
      <c r="IT64" s="1" t="s">
        <v>9</v>
      </c>
      <c r="IU64" s="1" t="s">
        <v>5</v>
      </c>
      <c r="IV64" s="1" t="s">
        <v>5</v>
      </c>
      <c r="IW64" s="1" t="s">
        <v>5</v>
      </c>
      <c r="IX64" s="1" t="s">
        <v>8</v>
      </c>
      <c r="IY64" s="1" t="s">
        <v>18</v>
      </c>
      <c r="JG64" s="1" t="s">
        <v>1</v>
      </c>
      <c r="JH64" s="1" t="s">
        <v>1</v>
      </c>
      <c r="JI64" s="1" t="s">
        <v>1</v>
      </c>
      <c r="JJ64" s="1" t="s">
        <v>1</v>
      </c>
      <c r="JK64" s="1" t="s">
        <v>3</v>
      </c>
      <c r="JL64" s="1" t="s">
        <v>3</v>
      </c>
      <c r="JM64" s="1" t="s">
        <v>54</v>
      </c>
      <c r="JN64" s="1" t="s">
        <v>3</v>
      </c>
      <c r="JO64" s="1" t="s">
        <v>54</v>
      </c>
      <c r="JP64" s="1" t="s">
        <v>1</v>
      </c>
      <c r="JQ64" s="1" t="s">
        <v>18</v>
      </c>
      <c r="JV64" s="1" t="s">
        <v>18</v>
      </c>
      <c r="KA64" s="1" t="s">
        <v>18</v>
      </c>
      <c r="KF64" s="1" t="s">
        <v>3</v>
      </c>
      <c r="KG64" s="1" t="s">
        <v>54</v>
      </c>
      <c r="KH64" s="1" t="s">
        <v>1</v>
      </c>
      <c r="KI64" s="1" t="s">
        <v>1</v>
      </c>
      <c r="KJ64" s="1" t="s">
        <v>1</v>
      </c>
      <c r="KK64" s="1" t="s">
        <v>1</v>
      </c>
      <c r="KL64" s="1" t="s">
        <v>18</v>
      </c>
      <c r="KP64" s="1" t="s">
        <v>18</v>
      </c>
    </row>
    <row r="65" spans="1:302" ht="25.5" x14ac:dyDescent="0.2">
      <c r="A65" s="1" t="s">
        <v>0</v>
      </c>
      <c r="B65" s="1" t="s">
        <v>12</v>
      </c>
      <c r="C65" s="1" t="s">
        <v>55</v>
      </c>
      <c r="D65" s="1" t="s">
        <v>3</v>
      </c>
      <c r="E65" s="1" t="s">
        <v>3</v>
      </c>
      <c r="F65" s="1" t="s">
        <v>3</v>
      </c>
      <c r="G65" s="1" t="s">
        <v>3</v>
      </c>
      <c r="H65" s="1" t="s">
        <v>3</v>
      </c>
      <c r="I65" s="1" t="s">
        <v>4</v>
      </c>
      <c r="J65" s="1" t="s">
        <v>7</v>
      </c>
      <c r="K65" s="1" t="s">
        <v>7</v>
      </c>
      <c r="L65" s="1" t="s">
        <v>7</v>
      </c>
      <c r="M65" s="1" t="s">
        <v>7</v>
      </c>
      <c r="N65" s="1" t="s">
        <v>7</v>
      </c>
      <c r="O65" s="1" t="s">
        <v>3</v>
      </c>
      <c r="P65" s="1" t="s">
        <v>3</v>
      </c>
      <c r="Q65" s="1" t="s">
        <v>3</v>
      </c>
      <c r="R65" s="1" t="s">
        <v>3</v>
      </c>
      <c r="S65" s="1" t="s">
        <v>7</v>
      </c>
      <c r="T65" s="1" t="s">
        <v>3</v>
      </c>
      <c r="U65" s="1" t="s">
        <v>18</v>
      </c>
      <c r="AF65" s="1" t="s">
        <v>18</v>
      </c>
      <c r="AM65" s="1" t="s">
        <v>18</v>
      </c>
      <c r="BI65" s="1" t="s">
        <v>18</v>
      </c>
      <c r="BS65" s="1" t="s">
        <v>18</v>
      </c>
      <c r="BT65" s="1" t="s">
        <v>18</v>
      </c>
      <c r="BU65" s="1" t="s">
        <v>18</v>
      </c>
      <c r="BV65" s="1" t="s">
        <v>18</v>
      </c>
      <c r="BW65" s="1" t="s">
        <v>18</v>
      </c>
      <c r="BX65" s="1" t="s">
        <v>18</v>
      </c>
      <c r="BY65" s="1" t="s">
        <v>18</v>
      </c>
      <c r="BZ65" s="1" t="s">
        <v>18</v>
      </c>
      <c r="CA65" s="1" t="s">
        <v>18</v>
      </c>
      <c r="CB65" s="1" t="s">
        <v>18</v>
      </c>
      <c r="CC65" s="1" t="s">
        <v>18</v>
      </c>
      <c r="CD65" s="1" t="s">
        <v>18</v>
      </c>
      <c r="CE65" s="1" t="s">
        <v>18</v>
      </c>
      <c r="CF65" s="1" t="s">
        <v>18</v>
      </c>
      <c r="CG65" s="1" t="s">
        <v>18</v>
      </c>
      <c r="CH65" s="1" t="s">
        <v>18</v>
      </c>
      <c r="CI65" s="1" t="s">
        <v>18</v>
      </c>
      <c r="CJ65" s="1" t="s">
        <v>18</v>
      </c>
      <c r="CK65" s="1" t="s">
        <v>18</v>
      </c>
      <c r="CL65" s="1" t="s">
        <v>18</v>
      </c>
      <c r="CM65" s="1" t="s">
        <v>18</v>
      </c>
      <c r="CN65" s="1" t="s">
        <v>18</v>
      </c>
      <c r="CO65" s="1" t="s">
        <v>18</v>
      </c>
      <c r="CP65" s="1" t="s">
        <v>18</v>
      </c>
      <c r="CQ65" s="1" t="s">
        <v>18</v>
      </c>
      <c r="CR65" s="1" t="s">
        <v>18</v>
      </c>
      <c r="CS65" s="1" t="s">
        <v>18</v>
      </c>
      <c r="CT65" s="1" t="s">
        <v>18</v>
      </c>
      <c r="CU65" s="1" t="s">
        <v>18</v>
      </c>
      <c r="CV65" s="1" t="s">
        <v>18</v>
      </c>
      <c r="CW65" s="1" t="s">
        <v>18</v>
      </c>
      <c r="CX65" s="1" t="s">
        <v>18</v>
      </c>
      <c r="CY65" s="1" t="s">
        <v>18</v>
      </c>
      <c r="CZ65" s="1" t="s">
        <v>18</v>
      </c>
      <c r="DA65" s="1" t="s">
        <v>18</v>
      </c>
      <c r="DB65" s="1" t="s">
        <v>18</v>
      </c>
      <c r="DC65" s="1" t="s">
        <v>18</v>
      </c>
      <c r="DD65" s="1" t="s">
        <v>18</v>
      </c>
      <c r="DE65" s="1" t="s">
        <v>18</v>
      </c>
      <c r="DF65" s="1" t="s">
        <v>18</v>
      </c>
      <c r="DG65" s="1" t="s">
        <v>18</v>
      </c>
      <c r="DH65" s="1" t="s">
        <v>18</v>
      </c>
      <c r="DI65" s="1" t="s">
        <v>18</v>
      </c>
      <c r="DJ65" s="1" t="s">
        <v>18</v>
      </c>
      <c r="DK65" s="1" t="s">
        <v>18</v>
      </c>
      <c r="DL65" s="1" t="s">
        <v>18</v>
      </c>
      <c r="DM65" s="1" t="s">
        <v>18</v>
      </c>
      <c r="DN65" s="1" t="s">
        <v>18</v>
      </c>
      <c r="DO65" s="1" t="s">
        <v>18</v>
      </c>
      <c r="DP65" s="1" t="s">
        <v>18</v>
      </c>
      <c r="DQ65" s="1" t="s">
        <v>18</v>
      </c>
      <c r="DR65" s="1" t="s">
        <v>18</v>
      </c>
      <c r="DS65" s="1" t="s">
        <v>18</v>
      </c>
      <c r="DT65" s="1" t="s">
        <v>18</v>
      </c>
      <c r="DU65" s="1" t="s">
        <v>18</v>
      </c>
      <c r="DV65" s="1" t="s">
        <v>18</v>
      </c>
      <c r="DW65" s="1" t="s">
        <v>18</v>
      </c>
      <c r="DX65" s="1" t="s">
        <v>18</v>
      </c>
      <c r="DY65" s="1" t="s">
        <v>18</v>
      </c>
      <c r="DZ65" s="1" t="s">
        <v>18</v>
      </c>
      <c r="EA65" s="1" t="s">
        <v>18</v>
      </c>
      <c r="EB65" s="1" t="s">
        <v>18</v>
      </c>
      <c r="EC65" s="1" t="s">
        <v>18</v>
      </c>
      <c r="ED65" s="1" t="s">
        <v>18</v>
      </c>
      <c r="EE65" s="1" t="s">
        <v>18</v>
      </c>
      <c r="EF65" s="1" t="s">
        <v>18</v>
      </c>
      <c r="EG65" s="1" t="s">
        <v>18</v>
      </c>
      <c r="EH65" s="1" t="s">
        <v>18</v>
      </c>
      <c r="EI65" s="1" t="s">
        <v>18</v>
      </c>
      <c r="EJ65" s="1" t="s">
        <v>18</v>
      </c>
      <c r="EK65" s="1" t="s">
        <v>18</v>
      </c>
      <c r="EL65" s="1" t="s">
        <v>18</v>
      </c>
      <c r="EM65" s="1" t="s">
        <v>18</v>
      </c>
      <c r="EN65" s="1" t="s">
        <v>18</v>
      </c>
      <c r="EO65" s="1" t="s">
        <v>18</v>
      </c>
      <c r="EP65" s="1" t="s">
        <v>18</v>
      </c>
      <c r="EQ65" s="1" t="s">
        <v>18</v>
      </c>
      <c r="ER65" s="1" t="s">
        <v>18</v>
      </c>
      <c r="ES65" s="1" t="s">
        <v>18</v>
      </c>
      <c r="ET65" s="1" t="s">
        <v>18</v>
      </c>
      <c r="EU65" s="1" t="s">
        <v>18</v>
      </c>
      <c r="EV65" s="1" t="s">
        <v>18</v>
      </c>
      <c r="EW65" s="1" t="s">
        <v>18</v>
      </c>
      <c r="EX65" s="1" t="s">
        <v>18</v>
      </c>
      <c r="EY65" s="1" t="s">
        <v>18</v>
      </c>
      <c r="EZ65" s="1" t="s">
        <v>18</v>
      </c>
      <c r="FA65" s="1" t="s">
        <v>18</v>
      </c>
      <c r="FB65" s="1" t="s">
        <v>18</v>
      </c>
      <c r="FC65" s="1" t="s">
        <v>18</v>
      </c>
      <c r="FD65" s="1" t="s">
        <v>18</v>
      </c>
      <c r="FE65" s="1" t="s">
        <v>18</v>
      </c>
      <c r="FF65" s="1" t="s">
        <v>18</v>
      </c>
      <c r="FG65" s="1" t="s">
        <v>18</v>
      </c>
      <c r="FH65" s="1" t="s">
        <v>18</v>
      </c>
      <c r="FI65" s="1" t="s">
        <v>18</v>
      </c>
      <c r="GK65" s="1" t="s">
        <v>18</v>
      </c>
      <c r="GP65" s="1" t="s">
        <v>18</v>
      </c>
      <c r="GW65" s="1" t="s">
        <v>18</v>
      </c>
      <c r="HT65" s="1" t="s">
        <v>18</v>
      </c>
      <c r="IC65" s="1" t="s">
        <v>18</v>
      </c>
      <c r="IG65" s="1" t="s">
        <v>4</v>
      </c>
      <c r="IH65" s="1" t="s">
        <v>18</v>
      </c>
      <c r="II65" s="1" t="s">
        <v>18</v>
      </c>
      <c r="IJ65" s="1" t="s">
        <v>18</v>
      </c>
      <c r="IK65" s="1" t="s">
        <v>18</v>
      </c>
      <c r="IL65" s="1" t="s">
        <v>18</v>
      </c>
      <c r="IM65" s="1" t="s">
        <v>18</v>
      </c>
      <c r="IN65" s="1" t="s">
        <v>18</v>
      </c>
      <c r="IO65" s="1" t="s">
        <v>9</v>
      </c>
      <c r="IP65" s="1" t="s">
        <v>9</v>
      </c>
      <c r="IQ65" s="1" t="s">
        <v>9</v>
      </c>
      <c r="IR65" s="1" t="s">
        <v>9</v>
      </c>
      <c r="IS65" s="1" t="s">
        <v>9</v>
      </c>
      <c r="IT65" s="1" t="s">
        <v>9</v>
      </c>
      <c r="IU65" s="1" t="s">
        <v>9</v>
      </c>
      <c r="IV65" s="1" t="s">
        <v>9</v>
      </c>
      <c r="IW65" s="1" t="s">
        <v>9</v>
      </c>
      <c r="IX65" s="1" t="s">
        <v>9</v>
      </c>
      <c r="IY65" s="1" t="s">
        <v>18</v>
      </c>
      <c r="JG65" s="1" t="s">
        <v>3</v>
      </c>
      <c r="JH65" s="1" t="s">
        <v>3</v>
      </c>
      <c r="JI65" s="1" t="s">
        <v>1</v>
      </c>
      <c r="JJ65" s="1" t="s">
        <v>1</v>
      </c>
      <c r="JK65" s="1" t="s">
        <v>3</v>
      </c>
      <c r="JL65" s="1" t="s">
        <v>3</v>
      </c>
      <c r="JM65" s="1" t="s">
        <v>2</v>
      </c>
      <c r="JN65" s="1" t="s">
        <v>1</v>
      </c>
      <c r="JO65" s="1" t="s">
        <v>1</v>
      </c>
      <c r="JP65" s="1" t="s">
        <v>1</v>
      </c>
      <c r="JQ65" s="1" t="s">
        <v>18</v>
      </c>
      <c r="JV65" s="1" t="s">
        <v>18</v>
      </c>
      <c r="KA65" s="1" t="s">
        <v>18</v>
      </c>
      <c r="KF65" s="1" t="s">
        <v>1</v>
      </c>
      <c r="KG65" s="1" t="s">
        <v>1</v>
      </c>
      <c r="KH65" s="1" t="s">
        <v>3</v>
      </c>
      <c r="KI65" s="1" t="s">
        <v>1</v>
      </c>
      <c r="KJ65" s="1" t="s">
        <v>3</v>
      </c>
      <c r="KK65" s="1" t="s">
        <v>3</v>
      </c>
      <c r="KL65" s="1" t="s">
        <v>18</v>
      </c>
      <c r="KP65" s="1" t="s">
        <v>18</v>
      </c>
    </row>
    <row r="66" spans="1:302" ht="25.5" x14ac:dyDescent="0.2">
      <c r="A66" s="1" t="s">
        <v>11</v>
      </c>
      <c r="B66" s="1" t="s">
        <v>12</v>
      </c>
      <c r="C66" s="1" t="s">
        <v>55</v>
      </c>
      <c r="D66" s="1" t="s">
        <v>7</v>
      </c>
      <c r="E66" s="1" t="s">
        <v>7</v>
      </c>
      <c r="F66" s="1" t="s">
        <v>7</v>
      </c>
      <c r="G66" s="1" t="s">
        <v>3</v>
      </c>
      <c r="H66" s="1" t="s">
        <v>3</v>
      </c>
      <c r="I66" s="1" t="s">
        <v>18</v>
      </c>
      <c r="U66" s="1" t="s">
        <v>18</v>
      </c>
      <c r="AF66" s="1" t="s">
        <v>4</v>
      </c>
      <c r="AG66" s="1" t="s">
        <v>3</v>
      </c>
      <c r="AH66" s="1" t="s">
        <v>3</v>
      </c>
      <c r="AI66" s="1" t="s">
        <v>3</v>
      </c>
      <c r="AJ66" s="1" t="s">
        <v>3</v>
      </c>
      <c r="AK66" s="1" t="s">
        <v>3</v>
      </c>
      <c r="AL66" s="1" t="s">
        <v>3</v>
      </c>
      <c r="AM66" s="1" t="s">
        <v>18</v>
      </c>
      <c r="BI66" s="1" t="s">
        <v>18</v>
      </c>
      <c r="BS66" s="1" t="s">
        <v>18</v>
      </c>
      <c r="BT66" s="1" t="s">
        <v>18</v>
      </c>
      <c r="BU66" s="1" t="s">
        <v>18</v>
      </c>
      <c r="BV66" s="1" t="s">
        <v>18</v>
      </c>
      <c r="BW66" s="1" t="s">
        <v>18</v>
      </c>
      <c r="BX66" s="1" t="s">
        <v>18</v>
      </c>
      <c r="BY66" s="1" t="s">
        <v>18</v>
      </c>
      <c r="BZ66" s="1" t="s">
        <v>18</v>
      </c>
      <c r="CA66" s="1" t="s">
        <v>18</v>
      </c>
      <c r="CB66" s="1" t="s">
        <v>18</v>
      </c>
      <c r="CC66" s="1" t="s">
        <v>18</v>
      </c>
      <c r="CD66" s="1" t="s">
        <v>18</v>
      </c>
      <c r="CE66" s="1" t="s">
        <v>18</v>
      </c>
      <c r="CF66" s="1" t="s">
        <v>18</v>
      </c>
      <c r="CG66" s="1" t="s">
        <v>18</v>
      </c>
      <c r="CH66" s="1" t="s">
        <v>18</v>
      </c>
      <c r="CI66" s="1" t="s">
        <v>18</v>
      </c>
      <c r="CJ66" s="1" t="s">
        <v>18</v>
      </c>
      <c r="CK66" s="1" t="s">
        <v>18</v>
      </c>
      <c r="CL66" s="1" t="s">
        <v>18</v>
      </c>
      <c r="CM66" s="1" t="s">
        <v>18</v>
      </c>
      <c r="CN66" s="1" t="s">
        <v>18</v>
      </c>
      <c r="CO66" s="1" t="s">
        <v>18</v>
      </c>
      <c r="CP66" s="1" t="s">
        <v>18</v>
      </c>
      <c r="CQ66" s="1" t="s">
        <v>18</v>
      </c>
      <c r="CR66" s="1" t="s">
        <v>18</v>
      </c>
      <c r="CS66" s="1" t="s">
        <v>18</v>
      </c>
      <c r="CT66" s="1" t="s">
        <v>18</v>
      </c>
      <c r="CU66" s="1" t="s">
        <v>18</v>
      </c>
      <c r="CV66" s="1" t="s">
        <v>18</v>
      </c>
      <c r="CW66" s="1" t="s">
        <v>18</v>
      </c>
      <c r="CX66" s="1" t="s">
        <v>18</v>
      </c>
      <c r="CY66" s="1" t="s">
        <v>18</v>
      </c>
      <c r="CZ66" s="1" t="s">
        <v>18</v>
      </c>
      <c r="DA66" s="1" t="s">
        <v>18</v>
      </c>
      <c r="DB66" s="1" t="s">
        <v>18</v>
      </c>
      <c r="DC66" s="1" t="s">
        <v>18</v>
      </c>
      <c r="DD66" s="1" t="s">
        <v>18</v>
      </c>
      <c r="DE66" s="1" t="s">
        <v>18</v>
      </c>
      <c r="DF66" s="1" t="s">
        <v>18</v>
      </c>
      <c r="DG66" s="1" t="s">
        <v>18</v>
      </c>
      <c r="DH66" s="1" t="s">
        <v>18</v>
      </c>
      <c r="DI66" s="1" t="s">
        <v>18</v>
      </c>
      <c r="DJ66" s="1" t="s">
        <v>18</v>
      </c>
      <c r="DK66" s="1" t="s">
        <v>18</v>
      </c>
      <c r="DL66" s="1" t="s">
        <v>18</v>
      </c>
      <c r="DM66" s="1" t="s">
        <v>18</v>
      </c>
      <c r="DN66" s="1" t="s">
        <v>18</v>
      </c>
      <c r="DO66" s="1" t="s">
        <v>18</v>
      </c>
      <c r="DP66" s="1" t="s">
        <v>18</v>
      </c>
      <c r="DQ66" s="1" t="s">
        <v>18</v>
      </c>
      <c r="DR66" s="1" t="s">
        <v>18</v>
      </c>
      <c r="DS66" s="1" t="s">
        <v>18</v>
      </c>
      <c r="DT66" s="1" t="s">
        <v>18</v>
      </c>
      <c r="DU66" s="1" t="s">
        <v>18</v>
      </c>
      <c r="DV66" s="1" t="s">
        <v>18</v>
      </c>
      <c r="DW66" s="1" t="s">
        <v>18</v>
      </c>
      <c r="DX66" s="1" t="s">
        <v>18</v>
      </c>
      <c r="DY66" s="1" t="s">
        <v>18</v>
      </c>
      <c r="DZ66" s="1" t="s">
        <v>18</v>
      </c>
      <c r="EA66" s="1" t="s">
        <v>18</v>
      </c>
      <c r="EB66" s="1" t="s">
        <v>18</v>
      </c>
      <c r="EC66" s="1" t="s">
        <v>18</v>
      </c>
      <c r="ED66" s="1" t="s">
        <v>18</v>
      </c>
      <c r="EE66" s="1" t="s">
        <v>18</v>
      </c>
      <c r="EF66" s="1" t="s">
        <v>18</v>
      </c>
      <c r="EG66" s="1" t="s">
        <v>18</v>
      </c>
      <c r="EH66" s="1" t="s">
        <v>18</v>
      </c>
      <c r="EI66" s="1" t="s">
        <v>18</v>
      </c>
      <c r="EJ66" s="1" t="s">
        <v>18</v>
      </c>
      <c r="EK66" s="1" t="s">
        <v>18</v>
      </c>
      <c r="EL66" s="1" t="s">
        <v>18</v>
      </c>
      <c r="EM66" s="1" t="s">
        <v>18</v>
      </c>
      <c r="EN66" s="1" t="s">
        <v>18</v>
      </c>
      <c r="EO66" s="1" t="s">
        <v>18</v>
      </c>
      <c r="EP66" s="1" t="s">
        <v>18</v>
      </c>
      <c r="EQ66" s="1" t="s">
        <v>18</v>
      </c>
      <c r="ER66" s="1" t="s">
        <v>18</v>
      </c>
      <c r="ES66" s="1" t="s">
        <v>18</v>
      </c>
      <c r="ET66" s="1" t="s">
        <v>18</v>
      </c>
      <c r="EU66" s="1" t="s">
        <v>18</v>
      </c>
      <c r="EV66" s="1" t="s">
        <v>18</v>
      </c>
      <c r="EW66" s="1" t="s">
        <v>18</v>
      </c>
      <c r="EX66" s="1" t="s">
        <v>18</v>
      </c>
      <c r="EY66" s="1" t="s">
        <v>18</v>
      </c>
      <c r="EZ66" s="1" t="s">
        <v>18</v>
      </c>
      <c r="FA66" s="1" t="s">
        <v>18</v>
      </c>
      <c r="FB66" s="1" t="s">
        <v>18</v>
      </c>
      <c r="FC66" s="1" t="s">
        <v>18</v>
      </c>
      <c r="FD66" s="1" t="s">
        <v>18</v>
      </c>
      <c r="FE66" s="1" t="s">
        <v>18</v>
      </c>
      <c r="FF66" s="1" t="s">
        <v>18</v>
      </c>
      <c r="FG66" s="1" t="s">
        <v>18</v>
      </c>
      <c r="FH66" s="1" t="s">
        <v>18</v>
      </c>
      <c r="FI66" s="1" t="s">
        <v>18</v>
      </c>
      <c r="GK66" s="1" t="s">
        <v>18</v>
      </c>
      <c r="GP66" s="1" t="s">
        <v>18</v>
      </c>
      <c r="GW66" s="1" t="s">
        <v>18</v>
      </c>
      <c r="HT66" s="1" t="s">
        <v>18</v>
      </c>
      <c r="IC66" s="1" t="s">
        <v>4</v>
      </c>
      <c r="ID66" s="1" t="s">
        <v>3</v>
      </c>
      <c r="IE66" s="1" t="s">
        <v>3</v>
      </c>
      <c r="IF66" s="1" t="s">
        <v>3</v>
      </c>
      <c r="IG66" s="1" t="s">
        <v>18</v>
      </c>
      <c r="IH66" s="1" t="s">
        <v>18</v>
      </c>
      <c r="II66" s="1" t="s">
        <v>4</v>
      </c>
      <c r="IJ66" s="1" t="s">
        <v>18</v>
      </c>
      <c r="IK66" s="1" t="s">
        <v>18</v>
      </c>
      <c r="IL66" s="1" t="s">
        <v>18</v>
      </c>
      <c r="IM66" s="1" t="s">
        <v>18</v>
      </c>
      <c r="IN66" s="1" t="s">
        <v>18</v>
      </c>
      <c r="IO66" s="1" t="s">
        <v>9</v>
      </c>
      <c r="IP66" s="1" t="s">
        <v>9</v>
      </c>
      <c r="IQ66" s="1" t="s">
        <v>9</v>
      </c>
      <c r="IR66" s="1" t="s">
        <v>6</v>
      </c>
      <c r="IS66" s="1" t="s">
        <v>6</v>
      </c>
      <c r="IT66" s="1" t="s">
        <v>9</v>
      </c>
      <c r="IU66" s="1" t="s">
        <v>5</v>
      </c>
      <c r="IV66" s="1" t="s">
        <v>9</v>
      </c>
      <c r="IW66" s="1" t="s">
        <v>9</v>
      </c>
      <c r="IX66" s="1" t="s">
        <v>5</v>
      </c>
      <c r="IY66" s="1" t="s">
        <v>4</v>
      </c>
      <c r="IZ66" s="1" t="s">
        <v>3</v>
      </c>
      <c r="JA66" s="1" t="s">
        <v>3</v>
      </c>
      <c r="JB66" s="1" t="s">
        <v>1</v>
      </c>
      <c r="JC66" s="1" t="s">
        <v>1</v>
      </c>
      <c r="JD66" s="1" t="s">
        <v>53</v>
      </c>
      <c r="JE66" s="1" t="s">
        <v>53</v>
      </c>
      <c r="JF66" s="1" t="s">
        <v>53</v>
      </c>
      <c r="JG66" s="1" t="s">
        <v>7</v>
      </c>
      <c r="JH66" s="1" t="s">
        <v>7</v>
      </c>
      <c r="JI66" s="1" t="s">
        <v>3</v>
      </c>
      <c r="JJ66" s="1" t="s">
        <v>7</v>
      </c>
      <c r="JK66" s="1" t="s">
        <v>3</v>
      </c>
      <c r="JL66" s="1" t="s">
        <v>3</v>
      </c>
      <c r="JM66" s="1" t="s">
        <v>3</v>
      </c>
      <c r="JN66" s="1" t="s">
        <v>3</v>
      </c>
      <c r="JO66" s="1" t="s">
        <v>3</v>
      </c>
      <c r="JP66" s="1" t="s">
        <v>3</v>
      </c>
      <c r="JQ66" s="1" t="s">
        <v>18</v>
      </c>
      <c r="JV66" s="1" t="s">
        <v>4</v>
      </c>
      <c r="JW66" s="1" t="s">
        <v>1</v>
      </c>
      <c r="JX66" s="1" t="s">
        <v>1</v>
      </c>
      <c r="JY66" s="1" t="s">
        <v>3</v>
      </c>
      <c r="JZ66" s="1" t="s">
        <v>3</v>
      </c>
      <c r="KA66" s="1" t="s">
        <v>4</v>
      </c>
      <c r="KB66" s="1" t="s">
        <v>3</v>
      </c>
      <c r="KC66" s="1" t="s">
        <v>1</v>
      </c>
      <c r="KD66" s="1" t="s">
        <v>3</v>
      </c>
      <c r="KE66" s="1" t="s">
        <v>1</v>
      </c>
      <c r="KF66" s="1" t="s">
        <v>7</v>
      </c>
      <c r="KG66" s="1" t="s">
        <v>7</v>
      </c>
      <c r="KH66" s="1" t="s">
        <v>7</v>
      </c>
      <c r="KI66" s="1" t="s">
        <v>7</v>
      </c>
      <c r="KJ66" s="1" t="s">
        <v>7</v>
      </c>
      <c r="KK66" s="1" t="s">
        <v>7</v>
      </c>
      <c r="KL66" s="1" t="s">
        <v>4</v>
      </c>
      <c r="KM66" s="1" t="s">
        <v>3</v>
      </c>
      <c r="KN66" s="1" t="s">
        <v>3</v>
      </c>
      <c r="KO66" s="1" t="s">
        <v>3</v>
      </c>
      <c r="KP66" s="1" t="s">
        <v>18</v>
      </c>
    </row>
    <row r="67" spans="1:302" ht="25.5" x14ac:dyDescent="0.2">
      <c r="A67" s="1" t="s">
        <v>0</v>
      </c>
      <c r="B67" s="1" t="s">
        <v>12</v>
      </c>
      <c r="C67" s="1" t="s">
        <v>55</v>
      </c>
      <c r="D67" s="1" t="s">
        <v>1</v>
      </c>
      <c r="E67" s="1" t="s">
        <v>1</v>
      </c>
      <c r="F67" s="1" t="s">
        <v>54</v>
      </c>
      <c r="G67" s="1" t="s">
        <v>54</v>
      </c>
      <c r="H67" s="1" t="s">
        <v>54</v>
      </c>
      <c r="I67" s="1" t="s">
        <v>4</v>
      </c>
      <c r="J67" s="1" t="s">
        <v>2</v>
      </c>
      <c r="K67" s="1" t="s">
        <v>1</v>
      </c>
      <c r="L67" s="1" t="s">
        <v>2</v>
      </c>
      <c r="M67" s="1" t="s">
        <v>53</v>
      </c>
      <c r="N67" s="1" t="s">
        <v>1</v>
      </c>
      <c r="O67" s="1" t="s">
        <v>1</v>
      </c>
      <c r="P67" s="1" t="s">
        <v>2</v>
      </c>
      <c r="Q67" s="1" t="s">
        <v>3</v>
      </c>
      <c r="R67" s="1" t="s">
        <v>53</v>
      </c>
      <c r="S67" s="1" t="s">
        <v>2</v>
      </c>
      <c r="T67" s="1" t="s">
        <v>2</v>
      </c>
      <c r="U67" s="1" t="s">
        <v>18</v>
      </c>
      <c r="AF67" s="1" t="s">
        <v>18</v>
      </c>
      <c r="AM67" s="1" t="s">
        <v>4</v>
      </c>
      <c r="AN67" s="1" t="s">
        <v>1</v>
      </c>
      <c r="AO67" s="1" t="s">
        <v>2</v>
      </c>
      <c r="AP67" s="1" t="s">
        <v>2</v>
      </c>
      <c r="AQ67" s="1" t="s">
        <v>2</v>
      </c>
      <c r="AR67" s="1" t="s">
        <v>1</v>
      </c>
      <c r="AS67" s="1" t="s">
        <v>3</v>
      </c>
      <c r="AT67" s="1" t="s">
        <v>2</v>
      </c>
      <c r="AU67" s="1" t="s">
        <v>3</v>
      </c>
      <c r="AV67" s="1" t="s">
        <v>1</v>
      </c>
      <c r="AW67" s="1" t="s">
        <v>2</v>
      </c>
      <c r="AX67" s="1" t="s">
        <v>2</v>
      </c>
      <c r="AY67" s="1" t="s">
        <v>2</v>
      </c>
      <c r="AZ67" s="1" t="s">
        <v>1</v>
      </c>
      <c r="BA67" s="1" t="s">
        <v>53</v>
      </c>
      <c r="BB67" s="1" t="s">
        <v>3</v>
      </c>
      <c r="BC67" s="1" t="s">
        <v>2</v>
      </c>
      <c r="BD67" s="1" t="s">
        <v>1</v>
      </c>
      <c r="BE67" s="1" t="s">
        <v>2</v>
      </c>
      <c r="BF67" s="1" t="s">
        <v>2</v>
      </c>
      <c r="BG67" s="1" t="s">
        <v>1</v>
      </c>
      <c r="BH67" s="1" t="s">
        <v>52</v>
      </c>
      <c r="BI67" s="1" t="s">
        <v>18</v>
      </c>
      <c r="BS67" s="1" t="s">
        <v>4</v>
      </c>
      <c r="BT67" s="1" t="s">
        <v>4</v>
      </c>
      <c r="BU67" s="1" t="s">
        <v>18</v>
      </c>
      <c r="BV67" s="1" t="s">
        <v>18</v>
      </c>
      <c r="BW67" s="1" t="s">
        <v>18</v>
      </c>
      <c r="BX67" s="1" t="s">
        <v>18</v>
      </c>
      <c r="BY67" s="1" t="s">
        <v>18</v>
      </c>
      <c r="BZ67" s="1" t="s">
        <v>18</v>
      </c>
      <c r="CA67" s="1" t="s">
        <v>18</v>
      </c>
      <c r="CB67" s="1" t="s">
        <v>18</v>
      </c>
      <c r="CC67" s="1" t="s">
        <v>18</v>
      </c>
      <c r="CD67" s="1" t="s">
        <v>18</v>
      </c>
      <c r="CE67" s="1" t="s">
        <v>18</v>
      </c>
      <c r="CF67" s="1" t="s">
        <v>18</v>
      </c>
      <c r="CG67" s="1" t="s">
        <v>18</v>
      </c>
      <c r="CH67" s="1" t="s">
        <v>18</v>
      </c>
      <c r="CI67" s="1" t="s">
        <v>18</v>
      </c>
      <c r="CJ67" s="1" t="s">
        <v>18</v>
      </c>
      <c r="CK67" s="1" t="s">
        <v>18</v>
      </c>
      <c r="CL67" s="1" t="s">
        <v>18</v>
      </c>
      <c r="CM67" s="1" t="s">
        <v>18</v>
      </c>
      <c r="CN67" s="1" t="s">
        <v>18</v>
      </c>
      <c r="CO67" s="1" t="s">
        <v>18</v>
      </c>
      <c r="CP67" s="1" t="s">
        <v>18</v>
      </c>
      <c r="CQ67" s="1" t="s">
        <v>18</v>
      </c>
      <c r="CR67" s="1" t="s">
        <v>18</v>
      </c>
      <c r="CS67" s="1" t="s">
        <v>18</v>
      </c>
      <c r="CT67" s="1" t="s">
        <v>18</v>
      </c>
      <c r="CU67" s="1" t="s">
        <v>18</v>
      </c>
      <c r="CV67" s="1" t="s">
        <v>18</v>
      </c>
      <c r="CW67" s="1" t="s">
        <v>18</v>
      </c>
      <c r="CX67" s="1" t="s">
        <v>18</v>
      </c>
      <c r="CY67" s="1" t="s">
        <v>18</v>
      </c>
      <c r="CZ67" s="1" t="s">
        <v>18</v>
      </c>
      <c r="DA67" s="1" t="s">
        <v>18</v>
      </c>
      <c r="DB67" s="1" t="s">
        <v>18</v>
      </c>
      <c r="DC67" s="1" t="s">
        <v>18</v>
      </c>
      <c r="DD67" s="1" t="s">
        <v>18</v>
      </c>
      <c r="DE67" s="1" t="s">
        <v>18</v>
      </c>
      <c r="DF67" s="1" t="s">
        <v>18</v>
      </c>
      <c r="DG67" s="1" t="s">
        <v>18</v>
      </c>
      <c r="DH67" s="1" t="s">
        <v>18</v>
      </c>
      <c r="DI67" s="1" t="s">
        <v>18</v>
      </c>
      <c r="DJ67" s="1" t="s">
        <v>18</v>
      </c>
      <c r="DK67" s="1" t="s">
        <v>18</v>
      </c>
      <c r="DL67" s="1" t="s">
        <v>18</v>
      </c>
      <c r="DM67" s="1" t="s">
        <v>18</v>
      </c>
      <c r="DN67" s="1" t="s">
        <v>18</v>
      </c>
      <c r="DO67" s="1" t="s">
        <v>18</v>
      </c>
      <c r="DP67" s="1" t="s">
        <v>18</v>
      </c>
      <c r="DQ67" s="1" t="s">
        <v>18</v>
      </c>
      <c r="DR67" s="1" t="s">
        <v>18</v>
      </c>
      <c r="DS67" s="1" t="s">
        <v>18</v>
      </c>
      <c r="DT67" s="1" t="s">
        <v>18</v>
      </c>
      <c r="DU67" s="1" t="s">
        <v>18</v>
      </c>
      <c r="DV67" s="1" t="s">
        <v>18</v>
      </c>
      <c r="DW67" s="1" t="s">
        <v>18</v>
      </c>
      <c r="DX67" s="1" t="s">
        <v>18</v>
      </c>
      <c r="DY67" s="1" t="s">
        <v>18</v>
      </c>
      <c r="DZ67" s="1" t="s">
        <v>18</v>
      </c>
      <c r="EA67" s="1" t="s">
        <v>18</v>
      </c>
      <c r="EB67" s="1" t="s">
        <v>18</v>
      </c>
      <c r="EC67" s="1" t="s">
        <v>18</v>
      </c>
      <c r="ED67" s="1" t="s">
        <v>18</v>
      </c>
      <c r="EE67" s="1" t="s">
        <v>18</v>
      </c>
      <c r="EF67" s="1" t="s">
        <v>18</v>
      </c>
      <c r="EG67" s="1" t="s">
        <v>18</v>
      </c>
      <c r="EH67" s="1" t="s">
        <v>18</v>
      </c>
      <c r="EI67" s="1" t="s">
        <v>18</v>
      </c>
      <c r="EJ67" s="1" t="s">
        <v>18</v>
      </c>
      <c r="EK67" s="1" t="s">
        <v>18</v>
      </c>
      <c r="EL67" s="1" t="s">
        <v>18</v>
      </c>
      <c r="EM67" s="1" t="s">
        <v>18</v>
      </c>
      <c r="EN67" s="1" t="s">
        <v>18</v>
      </c>
      <c r="EO67" s="1" t="s">
        <v>18</v>
      </c>
      <c r="EP67" s="1" t="s">
        <v>18</v>
      </c>
      <c r="EQ67" s="1" t="s">
        <v>18</v>
      </c>
      <c r="ER67" s="1" t="s">
        <v>18</v>
      </c>
      <c r="ES67" s="1" t="s">
        <v>18</v>
      </c>
      <c r="ET67" s="1" t="s">
        <v>4</v>
      </c>
      <c r="EU67" s="1" t="s">
        <v>18</v>
      </c>
      <c r="EV67" s="1" t="s">
        <v>18</v>
      </c>
      <c r="EW67" s="1" t="s">
        <v>18</v>
      </c>
      <c r="EX67" s="1" t="s">
        <v>18</v>
      </c>
      <c r="EY67" s="1" t="s">
        <v>18</v>
      </c>
      <c r="EZ67" s="1" t="s">
        <v>18</v>
      </c>
      <c r="FA67" s="1" t="s">
        <v>18</v>
      </c>
      <c r="FB67" s="1" t="s">
        <v>18</v>
      </c>
      <c r="FC67" s="1" t="s">
        <v>18</v>
      </c>
      <c r="FD67" s="1" t="s">
        <v>18</v>
      </c>
      <c r="FE67" s="1" t="s">
        <v>18</v>
      </c>
      <c r="FF67" s="1" t="s">
        <v>18</v>
      </c>
      <c r="FG67" s="1" t="s">
        <v>18</v>
      </c>
      <c r="FH67" s="1" t="s">
        <v>18</v>
      </c>
      <c r="FI67" s="1" t="s">
        <v>18</v>
      </c>
      <c r="FJ67" s="1" t="s">
        <v>3</v>
      </c>
      <c r="FK67" s="1" t="s">
        <v>3</v>
      </c>
      <c r="FL67" s="1" t="s">
        <v>3</v>
      </c>
      <c r="FM67" s="1" t="s">
        <v>2</v>
      </c>
      <c r="FN67" s="1" t="s">
        <v>1</v>
      </c>
      <c r="FO67" s="1" t="s">
        <v>1</v>
      </c>
      <c r="FP67" s="1" t="s">
        <v>2</v>
      </c>
      <c r="FQ67" s="1" t="s">
        <v>1</v>
      </c>
      <c r="FR67" s="1" t="s">
        <v>3</v>
      </c>
      <c r="FS67" s="1" t="s">
        <v>2</v>
      </c>
      <c r="FT67" s="1" t="s">
        <v>3</v>
      </c>
      <c r="FU67" s="1" t="s">
        <v>3</v>
      </c>
      <c r="FV67" s="1" t="s">
        <v>3</v>
      </c>
      <c r="FW67" s="1" t="s">
        <v>1</v>
      </c>
      <c r="FX67" s="1" t="s">
        <v>2</v>
      </c>
      <c r="FY67" s="1" t="s">
        <v>3</v>
      </c>
      <c r="FZ67" s="1" t="s">
        <v>3</v>
      </c>
      <c r="GA67" s="1" t="s">
        <v>1</v>
      </c>
      <c r="GB67" s="1" t="s">
        <v>1</v>
      </c>
      <c r="GC67" s="1" t="s">
        <v>7</v>
      </c>
      <c r="GD67" s="1" t="s">
        <v>7</v>
      </c>
      <c r="GE67" s="1" t="s">
        <v>1</v>
      </c>
      <c r="GF67" s="1" t="s">
        <v>3</v>
      </c>
      <c r="GG67" s="1" t="s">
        <v>1</v>
      </c>
      <c r="GH67" s="1" t="s">
        <v>53</v>
      </c>
      <c r="GI67" s="1" t="s">
        <v>1</v>
      </c>
      <c r="GJ67" s="1" t="s">
        <v>3</v>
      </c>
      <c r="GK67" s="1" t="s">
        <v>18</v>
      </c>
      <c r="GP67" s="1" t="s">
        <v>4</v>
      </c>
      <c r="GQ67" s="1" t="s">
        <v>3</v>
      </c>
      <c r="GR67" s="1" t="s">
        <v>53</v>
      </c>
      <c r="GS67" s="1" t="s">
        <v>3</v>
      </c>
      <c r="GT67" s="1" t="s">
        <v>3</v>
      </c>
      <c r="GU67" s="1" t="s">
        <v>53</v>
      </c>
      <c r="GV67" s="1" t="s">
        <v>3</v>
      </c>
      <c r="GW67" s="1" t="s">
        <v>18</v>
      </c>
      <c r="HT67" s="1" t="s">
        <v>18</v>
      </c>
      <c r="IC67" s="1" t="s">
        <v>4</v>
      </c>
      <c r="ID67" s="1" t="s">
        <v>1</v>
      </c>
      <c r="IE67" s="1" t="s">
        <v>1</v>
      </c>
      <c r="IF67" s="1" t="s">
        <v>2</v>
      </c>
      <c r="IG67" s="1" t="s">
        <v>4</v>
      </c>
      <c r="IH67" s="1" t="s">
        <v>4</v>
      </c>
      <c r="II67" s="1" t="s">
        <v>18</v>
      </c>
      <c r="IJ67" s="1" t="s">
        <v>4</v>
      </c>
      <c r="IK67" s="1" t="s">
        <v>18</v>
      </c>
      <c r="IL67" s="1" t="s">
        <v>18</v>
      </c>
      <c r="IM67" s="1" t="s">
        <v>18</v>
      </c>
      <c r="IN67" s="1" t="s">
        <v>18</v>
      </c>
      <c r="IO67" s="1" t="s">
        <v>5</v>
      </c>
      <c r="IP67" s="1" t="s">
        <v>5</v>
      </c>
      <c r="IQ67" s="1" t="s">
        <v>9</v>
      </c>
      <c r="IR67" s="1" t="s">
        <v>5</v>
      </c>
      <c r="IS67" s="1" t="s">
        <v>9</v>
      </c>
      <c r="IT67" s="1" t="s">
        <v>9</v>
      </c>
      <c r="IU67" s="1" t="s">
        <v>5</v>
      </c>
      <c r="IV67" s="1" t="s">
        <v>5</v>
      </c>
      <c r="IW67" s="1" t="s">
        <v>5</v>
      </c>
      <c r="IX67" s="1" t="s">
        <v>10</v>
      </c>
      <c r="IY67" s="1" t="s">
        <v>4</v>
      </c>
      <c r="IZ67" s="1" t="s">
        <v>1</v>
      </c>
      <c r="JA67" s="1" t="s">
        <v>2</v>
      </c>
      <c r="JB67" s="1" t="s">
        <v>2</v>
      </c>
      <c r="JC67" s="1" t="s">
        <v>1</v>
      </c>
      <c r="JD67" s="1" t="s">
        <v>3</v>
      </c>
      <c r="JE67" s="1" t="s">
        <v>3</v>
      </c>
      <c r="JF67" s="1" t="s">
        <v>1</v>
      </c>
      <c r="JG67" s="1" t="s">
        <v>3</v>
      </c>
      <c r="JH67" s="1" t="s">
        <v>3</v>
      </c>
      <c r="JI67" s="1" t="s">
        <v>3</v>
      </c>
      <c r="JJ67" s="1" t="s">
        <v>1</v>
      </c>
      <c r="JK67" s="1" t="s">
        <v>54</v>
      </c>
      <c r="JL67" s="1" t="s">
        <v>2</v>
      </c>
      <c r="JM67" s="1" t="s">
        <v>1</v>
      </c>
      <c r="JN67" s="1" t="s">
        <v>54</v>
      </c>
      <c r="JO67" s="1" t="s">
        <v>54</v>
      </c>
      <c r="JP67" s="1" t="s">
        <v>54</v>
      </c>
      <c r="JQ67" s="1" t="s">
        <v>18</v>
      </c>
      <c r="JV67" s="1" t="s">
        <v>18</v>
      </c>
      <c r="KA67" s="1" t="s">
        <v>18</v>
      </c>
      <c r="KF67" s="1" t="s">
        <v>54</v>
      </c>
      <c r="KG67" s="1" t="s">
        <v>2</v>
      </c>
      <c r="KH67" s="1" t="s">
        <v>1</v>
      </c>
      <c r="KI67" s="1" t="s">
        <v>2</v>
      </c>
      <c r="KJ67" s="1" t="s">
        <v>3</v>
      </c>
      <c r="KK67" s="1" t="s">
        <v>1</v>
      </c>
      <c r="KL67" s="1" t="s">
        <v>4</v>
      </c>
      <c r="KM67" s="1" t="s">
        <v>52</v>
      </c>
      <c r="KN67" s="1" t="s">
        <v>2</v>
      </c>
      <c r="KO67" s="1" t="s">
        <v>52</v>
      </c>
      <c r="KP67" s="1" t="s">
        <v>18</v>
      </c>
    </row>
    <row r="68" spans="1:302" ht="25.5" x14ac:dyDescent="0.2">
      <c r="A68" s="1" t="s">
        <v>11</v>
      </c>
      <c r="B68" s="1" t="s">
        <v>12</v>
      </c>
      <c r="C68" s="1" t="s">
        <v>55</v>
      </c>
      <c r="D68" s="1" t="s">
        <v>7</v>
      </c>
      <c r="E68" s="1" t="s">
        <v>7</v>
      </c>
      <c r="F68" s="1" t="s">
        <v>7</v>
      </c>
      <c r="G68" s="1" t="s">
        <v>3</v>
      </c>
      <c r="H68" s="1" t="s">
        <v>3</v>
      </c>
      <c r="I68" s="1" t="s">
        <v>4</v>
      </c>
      <c r="J68" s="1" t="s">
        <v>3</v>
      </c>
      <c r="K68" s="1" t="s">
        <v>1</v>
      </c>
      <c r="L68" s="1" t="s">
        <v>3</v>
      </c>
      <c r="M68" s="1" t="s">
        <v>3</v>
      </c>
      <c r="N68" s="1" t="s">
        <v>3</v>
      </c>
      <c r="O68" s="1" t="s">
        <v>7</v>
      </c>
      <c r="P68" s="1" t="s">
        <v>3</v>
      </c>
      <c r="Q68" s="1" t="s">
        <v>1</v>
      </c>
      <c r="R68" s="1" t="s">
        <v>2</v>
      </c>
      <c r="S68" s="1" t="s">
        <v>7</v>
      </c>
      <c r="T68" s="1" t="s">
        <v>2</v>
      </c>
      <c r="U68" s="1" t="s">
        <v>18</v>
      </c>
      <c r="AF68" s="1" t="s">
        <v>18</v>
      </c>
      <c r="AM68" s="1" t="s">
        <v>18</v>
      </c>
      <c r="BI68" s="1" t="s">
        <v>18</v>
      </c>
      <c r="BS68" s="1" t="s">
        <v>18</v>
      </c>
      <c r="BT68" s="1" t="s">
        <v>18</v>
      </c>
      <c r="BU68" s="1" t="s">
        <v>18</v>
      </c>
      <c r="BV68" s="1" t="s">
        <v>18</v>
      </c>
      <c r="BW68" s="1" t="s">
        <v>18</v>
      </c>
      <c r="BX68" s="1" t="s">
        <v>18</v>
      </c>
      <c r="BY68" s="1" t="s">
        <v>18</v>
      </c>
      <c r="BZ68" s="1" t="s">
        <v>18</v>
      </c>
      <c r="CA68" s="1" t="s">
        <v>18</v>
      </c>
      <c r="CB68" s="1" t="s">
        <v>18</v>
      </c>
      <c r="CC68" s="1" t="s">
        <v>18</v>
      </c>
      <c r="CD68" s="1" t="s">
        <v>18</v>
      </c>
      <c r="CE68" s="1" t="s">
        <v>18</v>
      </c>
      <c r="CF68" s="1" t="s">
        <v>18</v>
      </c>
      <c r="CG68" s="1" t="s">
        <v>18</v>
      </c>
      <c r="CH68" s="1" t="s">
        <v>18</v>
      </c>
      <c r="CI68" s="1" t="s">
        <v>18</v>
      </c>
      <c r="CJ68" s="1" t="s">
        <v>18</v>
      </c>
      <c r="CK68" s="1" t="s">
        <v>18</v>
      </c>
      <c r="CL68" s="1" t="s">
        <v>18</v>
      </c>
      <c r="CM68" s="1" t="s">
        <v>18</v>
      </c>
      <c r="CN68" s="1" t="s">
        <v>18</v>
      </c>
      <c r="CO68" s="1" t="s">
        <v>18</v>
      </c>
      <c r="CP68" s="1" t="s">
        <v>18</v>
      </c>
      <c r="CQ68" s="1" t="s">
        <v>18</v>
      </c>
      <c r="CR68" s="1" t="s">
        <v>18</v>
      </c>
      <c r="CS68" s="1" t="s">
        <v>18</v>
      </c>
      <c r="CT68" s="1" t="s">
        <v>18</v>
      </c>
      <c r="CU68" s="1" t="s">
        <v>18</v>
      </c>
      <c r="CV68" s="1" t="s">
        <v>18</v>
      </c>
      <c r="CW68" s="1" t="s">
        <v>18</v>
      </c>
      <c r="CX68" s="1" t="s">
        <v>18</v>
      </c>
      <c r="CY68" s="1" t="s">
        <v>18</v>
      </c>
      <c r="CZ68" s="1" t="s">
        <v>18</v>
      </c>
      <c r="DA68" s="1" t="s">
        <v>18</v>
      </c>
      <c r="DB68" s="1" t="s">
        <v>18</v>
      </c>
      <c r="DC68" s="1" t="s">
        <v>18</v>
      </c>
      <c r="DD68" s="1" t="s">
        <v>18</v>
      </c>
      <c r="DE68" s="1" t="s">
        <v>18</v>
      </c>
      <c r="DF68" s="1" t="s">
        <v>18</v>
      </c>
      <c r="DG68" s="1" t="s">
        <v>18</v>
      </c>
      <c r="DH68" s="1" t="s">
        <v>18</v>
      </c>
      <c r="DI68" s="1" t="s">
        <v>18</v>
      </c>
      <c r="DJ68" s="1" t="s">
        <v>18</v>
      </c>
      <c r="DK68" s="1" t="s">
        <v>18</v>
      </c>
      <c r="DL68" s="1" t="s">
        <v>18</v>
      </c>
      <c r="DM68" s="1" t="s">
        <v>18</v>
      </c>
      <c r="DN68" s="1" t="s">
        <v>18</v>
      </c>
      <c r="DO68" s="1" t="s">
        <v>18</v>
      </c>
      <c r="DP68" s="1" t="s">
        <v>18</v>
      </c>
      <c r="DQ68" s="1" t="s">
        <v>18</v>
      </c>
      <c r="DR68" s="1" t="s">
        <v>18</v>
      </c>
      <c r="DS68" s="1" t="s">
        <v>18</v>
      </c>
      <c r="DT68" s="1" t="s">
        <v>18</v>
      </c>
      <c r="DU68" s="1" t="s">
        <v>18</v>
      </c>
      <c r="DV68" s="1" t="s">
        <v>18</v>
      </c>
      <c r="DW68" s="1" t="s">
        <v>18</v>
      </c>
      <c r="DX68" s="1" t="s">
        <v>18</v>
      </c>
      <c r="DY68" s="1" t="s">
        <v>18</v>
      </c>
      <c r="DZ68" s="1" t="s">
        <v>18</v>
      </c>
      <c r="EA68" s="1" t="s">
        <v>18</v>
      </c>
      <c r="EB68" s="1" t="s">
        <v>18</v>
      </c>
      <c r="EC68" s="1" t="s">
        <v>18</v>
      </c>
      <c r="ED68" s="1" t="s">
        <v>18</v>
      </c>
      <c r="EE68" s="1" t="s">
        <v>18</v>
      </c>
      <c r="EF68" s="1" t="s">
        <v>18</v>
      </c>
      <c r="EG68" s="1" t="s">
        <v>18</v>
      </c>
      <c r="EH68" s="1" t="s">
        <v>18</v>
      </c>
      <c r="EI68" s="1" t="s">
        <v>18</v>
      </c>
      <c r="EJ68" s="1" t="s">
        <v>18</v>
      </c>
      <c r="EK68" s="1" t="s">
        <v>18</v>
      </c>
      <c r="EL68" s="1" t="s">
        <v>18</v>
      </c>
      <c r="EM68" s="1" t="s">
        <v>18</v>
      </c>
      <c r="EN68" s="1" t="s">
        <v>18</v>
      </c>
      <c r="EO68" s="1" t="s">
        <v>18</v>
      </c>
      <c r="EP68" s="1" t="s">
        <v>18</v>
      </c>
      <c r="EQ68" s="1" t="s">
        <v>18</v>
      </c>
      <c r="ER68" s="1" t="s">
        <v>18</v>
      </c>
      <c r="ES68" s="1" t="s">
        <v>18</v>
      </c>
      <c r="ET68" s="1" t="s">
        <v>18</v>
      </c>
      <c r="EU68" s="1" t="s">
        <v>18</v>
      </c>
      <c r="EV68" s="1" t="s">
        <v>18</v>
      </c>
      <c r="EW68" s="1" t="s">
        <v>18</v>
      </c>
      <c r="EX68" s="1" t="s">
        <v>18</v>
      </c>
      <c r="EY68" s="1" t="s">
        <v>18</v>
      </c>
      <c r="EZ68" s="1" t="s">
        <v>18</v>
      </c>
      <c r="FA68" s="1" t="s">
        <v>18</v>
      </c>
      <c r="FB68" s="1" t="s">
        <v>18</v>
      </c>
      <c r="FC68" s="1" t="s">
        <v>18</v>
      </c>
      <c r="FD68" s="1" t="s">
        <v>18</v>
      </c>
      <c r="FE68" s="1" t="s">
        <v>18</v>
      </c>
      <c r="FF68" s="1" t="s">
        <v>18</v>
      </c>
      <c r="FG68" s="1" t="s">
        <v>18</v>
      </c>
      <c r="FH68" s="1" t="s">
        <v>18</v>
      </c>
      <c r="FI68" s="1" t="s">
        <v>18</v>
      </c>
      <c r="GK68" s="1" t="s">
        <v>18</v>
      </c>
      <c r="GP68" s="1" t="s">
        <v>18</v>
      </c>
      <c r="GW68" s="1" t="s">
        <v>18</v>
      </c>
      <c r="HT68" s="1" t="s">
        <v>18</v>
      </c>
      <c r="IC68" s="1" t="s">
        <v>18</v>
      </c>
      <c r="IG68" s="1" t="s">
        <v>4</v>
      </c>
      <c r="IH68" s="1" t="s">
        <v>18</v>
      </c>
      <c r="II68" s="1" t="s">
        <v>18</v>
      </c>
      <c r="IJ68" s="1" t="s">
        <v>18</v>
      </c>
      <c r="IK68" s="1" t="s">
        <v>18</v>
      </c>
      <c r="IL68" s="1" t="s">
        <v>18</v>
      </c>
      <c r="IM68" s="1" t="s">
        <v>18</v>
      </c>
      <c r="IN68" s="1" t="s">
        <v>18</v>
      </c>
      <c r="IO68" s="1" t="s">
        <v>5</v>
      </c>
      <c r="IP68" s="1" t="s">
        <v>9</v>
      </c>
      <c r="IQ68" s="1" t="s">
        <v>9</v>
      </c>
      <c r="IR68" s="1" t="s">
        <v>9</v>
      </c>
      <c r="IS68" s="1" t="s">
        <v>9</v>
      </c>
      <c r="IT68" s="1" t="s">
        <v>9</v>
      </c>
      <c r="IU68" s="1" t="s">
        <v>5</v>
      </c>
      <c r="IV68" s="1" t="s">
        <v>9</v>
      </c>
      <c r="IW68" s="1" t="s">
        <v>9</v>
      </c>
      <c r="IX68" s="1" t="s">
        <v>9</v>
      </c>
      <c r="IY68" s="1" t="s">
        <v>18</v>
      </c>
      <c r="JG68" s="1" t="s">
        <v>7</v>
      </c>
      <c r="JH68" s="1" t="s">
        <v>7</v>
      </c>
      <c r="JI68" s="1" t="s">
        <v>7</v>
      </c>
      <c r="JJ68" s="1" t="s">
        <v>7</v>
      </c>
      <c r="JK68" s="1" t="s">
        <v>7</v>
      </c>
      <c r="JL68" s="1" t="s">
        <v>7</v>
      </c>
      <c r="JM68" s="1" t="s">
        <v>7</v>
      </c>
      <c r="JN68" s="1" t="s">
        <v>7</v>
      </c>
      <c r="JO68" s="1" t="s">
        <v>3</v>
      </c>
      <c r="JP68" s="1" t="s">
        <v>3</v>
      </c>
      <c r="JQ68" s="1" t="s">
        <v>18</v>
      </c>
      <c r="JV68" s="1" t="s">
        <v>18</v>
      </c>
      <c r="KA68" s="1" t="s">
        <v>18</v>
      </c>
      <c r="KF68" s="1" t="s">
        <v>7</v>
      </c>
      <c r="KG68" s="1" t="s">
        <v>7</v>
      </c>
      <c r="KH68" s="1" t="s">
        <v>7</v>
      </c>
      <c r="KI68" s="1" t="s">
        <v>7</v>
      </c>
      <c r="KJ68" s="1" t="s">
        <v>7</v>
      </c>
      <c r="KK68" s="1" t="s">
        <v>7</v>
      </c>
      <c r="KL68" s="1" t="s">
        <v>18</v>
      </c>
      <c r="KP68" s="1" t="s">
        <v>18</v>
      </c>
    </row>
    <row r="69" spans="1:302" ht="25.5" x14ac:dyDescent="0.2">
      <c r="A69" s="1" t="s">
        <v>0</v>
      </c>
      <c r="B69" s="1" t="s">
        <v>12</v>
      </c>
      <c r="C69" s="1" t="s">
        <v>55</v>
      </c>
      <c r="D69" s="1" t="s">
        <v>3</v>
      </c>
      <c r="E69" s="1" t="s">
        <v>3</v>
      </c>
      <c r="F69" s="1" t="s">
        <v>3</v>
      </c>
      <c r="G69" s="1" t="s">
        <v>1</v>
      </c>
      <c r="H69" s="1" t="s">
        <v>1</v>
      </c>
      <c r="I69" s="1" t="s">
        <v>4</v>
      </c>
      <c r="J69" s="1" t="s">
        <v>3</v>
      </c>
      <c r="K69" s="1" t="s">
        <v>1</v>
      </c>
      <c r="L69" s="1" t="s">
        <v>1</v>
      </c>
      <c r="M69" s="1" t="s">
        <v>1</v>
      </c>
      <c r="N69" s="1" t="s">
        <v>1</v>
      </c>
      <c r="O69" s="1" t="s">
        <v>2</v>
      </c>
      <c r="P69" s="1" t="s">
        <v>1</v>
      </c>
      <c r="Q69" s="1" t="s">
        <v>1</v>
      </c>
      <c r="R69" s="1" t="s">
        <v>1</v>
      </c>
      <c r="S69" s="1" t="s">
        <v>1</v>
      </c>
      <c r="T69" s="1" t="s">
        <v>2</v>
      </c>
      <c r="U69" s="1" t="s">
        <v>18</v>
      </c>
      <c r="AF69" s="1" t="s">
        <v>18</v>
      </c>
      <c r="AM69" s="1" t="s">
        <v>4</v>
      </c>
      <c r="AN69" s="1" t="s">
        <v>3</v>
      </c>
      <c r="AO69" s="1" t="s">
        <v>3</v>
      </c>
      <c r="AP69" s="1" t="s">
        <v>1</v>
      </c>
      <c r="AQ69" s="1" t="s">
        <v>3</v>
      </c>
      <c r="AR69" s="1" t="s">
        <v>1</v>
      </c>
      <c r="AS69" s="1" t="s">
        <v>1</v>
      </c>
      <c r="AT69" s="1" t="s">
        <v>1</v>
      </c>
      <c r="AU69" s="1" t="s">
        <v>1</v>
      </c>
      <c r="AV69" s="1" t="s">
        <v>3</v>
      </c>
      <c r="AW69" s="1" t="s">
        <v>1</v>
      </c>
      <c r="AX69" s="1" t="s">
        <v>1</v>
      </c>
      <c r="AY69" s="1" t="s">
        <v>1</v>
      </c>
      <c r="AZ69" s="1" t="s">
        <v>3</v>
      </c>
      <c r="BA69" s="1" t="s">
        <v>1</v>
      </c>
      <c r="BB69" s="1" t="s">
        <v>1</v>
      </c>
      <c r="BC69" s="1" t="s">
        <v>3</v>
      </c>
      <c r="BD69" s="1" t="s">
        <v>3</v>
      </c>
      <c r="BE69" s="1" t="s">
        <v>3</v>
      </c>
      <c r="BF69" s="1" t="s">
        <v>3</v>
      </c>
      <c r="BG69" s="1" t="s">
        <v>3</v>
      </c>
      <c r="BH69" s="1" t="s">
        <v>3</v>
      </c>
      <c r="BI69" s="1" t="s">
        <v>18</v>
      </c>
      <c r="BS69" s="1" t="s">
        <v>4</v>
      </c>
      <c r="BT69" s="1" t="s">
        <v>18</v>
      </c>
      <c r="BU69" s="1" t="s">
        <v>18</v>
      </c>
      <c r="BV69" s="1" t="s">
        <v>18</v>
      </c>
      <c r="BW69" s="1" t="s">
        <v>4</v>
      </c>
      <c r="BX69" s="1" t="s">
        <v>4</v>
      </c>
      <c r="BY69" s="1" t="s">
        <v>18</v>
      </c>
      <c r="BZ69" s="1" t="s">
        <v>18</v>
      </c>
      <c r="CA69" s="1" t="s">
        <v>18</v>
      </c>
      <c r="CB69" s="1" t="s">
        <v>18</v>
      </c>
      <c r="CC69" s="1" t="s">
        <v>18</v>
      </c>
      <c r="CD69" s="1" t="s">
        <v>18</v>
      </c>
      <c r="CE69" s="1" t="s">
        <v>18</v>
      </c>
      <c r="CF69" s="1" t="s">
        <v>18</v>
      </c>
      <c r="CG69" s="1" t="s">
        <v>18</v>
      </c>
      <c r="CH69" s="1" t="s">
        <v>18</v>
      </c>
      <c r="CI69" s="1" t="s">
        <v>18</v>
      </c>
      <c r="CJ69" s="1" t="s">
        <v>18</v>
      </c>
      <c r="CK69" s="1" t="s">
        <v>18</v>
      </c>
      <c r="CL69" s="1" t="s">
        <v>18</v>
      </c>
      <c r="CM69" s="1" t="s">
        <v>18</v>
      </c>
      <c r="CN69" s="1" t="s">
        <v>18</v>
      </c>
      <c r="CO69" s="1" t="s">
        <v>18</v>
      </c>
      <c r="CP69" s="1" t="s">
        <v>18</v>
      </c>
      <c r="CQ69" s="1" t="s">
        <v>18</v>
      </c>
      <c r="CR69" s="1" t="s">
        <v>18</v>
      </c>
      <c r="CS69" s="1" t="s">
        <v>4</v>
      </c>
      <c r="CT69" s="1" t="s">
        <v>18</v>
      </c>
      <c r="CU69" s="1" t="s">
        <v>18</v>
      </c>
      <c r="CV69" s="1" t="s">
        <v>18</v>
      </c>
      <c r="CW69" s="1" t="s">
        <v>18</v>
      </c>
      <c r="CX69" s="1" t="s">
        <v>18</v>
      </c>
      <c r="CY69" s="1" t="s">
        <v>18</v>
      </c>
      <c r="CZ69" s="1" t="s">
        <v>18</v>
      </c>
      <c r="DA69" s="1" t="s">
        <v>18</v>
      </c>
      <c r="DB69" s="1" t="s">
        <v>18</v>
      </c>
      <c r="DC69" s="1" t="s">
        <v>18</v>
      </c>
      <c r="DD69" s="1" t="s">
        <v>18</v>
      </c>
      <c r="DE69" s="1" t="s">
        <v>18</v>
      </c>
      <c r="DF69" s="1" t="s">
        <v>18</v>
      </c>
      <c r="DG69" s="1" t="s">
        <v>18</v>
      </c>
      <c r="DH69" s="1" t="s">
        <v>18</v>
      </c>
      <c r="DI69" s="1" t="s">
        <v>18</v>
      </c>
      <c r="DJ69" s="1" t="s">
        <v>18</v>
      </c>
      <c r="DK69" s="1" t="s">
        <v>18</v>
      </c>
      <c r="DL69" s="1" t="s">
        <v>18</v>
      </c>
      <c r="DM69" s="1" t="s">
        <v>18</v>
      </c>
      <c r="DN69" s="1" t="s">
        <v>18</v>
      </c>
      <c r="DO69" s="1" t="s">
        <v>18</v>
      </c>
      <c r="DP69" s="1" t="s">
        <v>18</v>
      </c>
      <c r="DQ69" s="1" t="s">
        <v>18</v>
      </c>
      <c r="DR69" s="1" t="s">
        <v>18</v>
      </c>
      <c r="DS69" s="1" t="s">
        <v>18</v>
      </c>
      <c r="DT69" s="1" t="s">
        <v>18</v>
      </c>
      <c r="DU69" s="1" t="s">
        <v>18</v>
      </c>
      <c r="DV69" s="1" t="s">
        <v>18</v>
      </c>
      <c r="DW69" s="1" t="s">
        <v>18</v>
      </c>
      <c r="DX69" s="1" t="s">
        <v>18</v>
      </c>
      <c r="DY69" s="1" t="s">
        <v>18</v>
      </c>
      <c r="DZ69" s="1" t="s">
        <v>18</v>
      </c>
      <c r="EA69" s="1" t="s">
        <v>18</v>
      </c>
      <c r="EB69" s="1" t="s">
        <v>18</v>
      </c>
      <c r="EC69" s="1" t="s">
        <v>18</v>
      </c>
      <c r="ED69" s="1" t="s">
        <v>18</v>
      </c>
      <c r="EE69" s="1" t="s">
        <v>18</v>
      </c>
      <c r="EF69" s="1" t="s">
        <v>18</v>
      </c>
      <c r="EG69" s="1" t="s">
        <v>18</v>
      </c>
      <c r="EH69" s="1" t="s">
        <v>18</v>
      </c>
      <c r="EI69" s="1" t="s">
        <v>18</v>
      </c>
      <c r="EJ69" s="1" t="s">
        <v>18</v>
      </c>
      <c r="EK69" s="1" t="s">
        <v>18</v>
      </c>
      <c r="EL69" s="1" t="s">
        <v>18</v>
      </c>
      <c r="EM69" s="1" t="s">
        <v>18</v>
      </c>
      <c r="EN69" s="1" t="s">
        <v>18</v>
      </c>
      <c r="EO69" s="1" t="s">
        <v>18</v>
      </c>
      <c r="EP69" s="1" t="s">
        <v>18</v>
      </c>
      <c r="EQ69" s="1" t="s">
        <v>18</v>
      </c>
      <c r="ER69" s="1" t="s">
        <v>18</v>
      </c>
      <c r="ES69" s="1" t="s">
        <v>18</v>
      </c>
      <c r="ET69" s="1" t="s">
        <v>18</v>
      </c>
      <c r="EU69" s="1" t="s">
        <v>18</v>
      </c>
      <c r="EV69" s="1" t="s">
        <v>18</v>
      </c>
      <c r="EW69" s="1" t="s">
        <v>18</v>
      </c>
      <c r="EX69" s="1" t="s">
        <v>18</v>
      </c>
      <c r="EY69" s="1" t="s">
        <v>18</v>
      </c>
      <c r="EZ69" s="1" t="s">
        <v>18</v>
      </c>
      <c r="FA69" s="1" t="s">
        <v>18</v>
      </c>
      <c r="FB69" s="1" t="s">
        <v>18</v>
      </c>
      <c r="FC69" s="1" t="s">
        <v>18</v>
      </c>
      <c r="FD69" s="1" t="s">
        <v>18</v>
      </c>
      <c r="FE69" s="1" t="s">
        <v>18</v>
      </c>
      <c r="FF69" s="1" t="s">
        <v>18</v>
      </c>
      <c r="FG69" s="1" t="s">
        <v>18</v>
      </c>
      <c r="FH69" s="1" t="s">
        <v>18</v>
      </c>
      <c r="FI69" s="1" t="s">
        <v>18</v>
      </c>
      <c r="FJ69" s="1" t="s">
        <v>3</v>
      </c>
      <c r="FK69" s="1" t="s">
        <v>1</v>
      </c>
      <c r="FL69" s="1" t="s">
        <v>3</v>
      </c>
      <c r="FM69" s="1" t="s">
        <v>3</v>
      </c>
      <c r="FN69" s="1" t="s">
        <v>1</v>
      </c>
      <c r="FO69" s="1" t="s">
        <v>3</v>
      </c>
      <c r="FP69" s="1" t="s">
        <v>3</v>
      </c>
      <c r="FQ69" s="1" t="s">
        <v>3</v>
      </c>
      <c r="FR69" s="1" t="s">
        <v>3</v>
      </c>
      <c r="FS69" s="1" t="s">
        <v>3</v>
      </c>
      <c r="FT69" s="1" t="s">
        <v>3</v>
      </c>
      <c r="FU69" s="1" t="s">
        <v>3</v>
      </c>
      <c r="FV69" s="1" t="s">
        <v>3</v>
      </c>
      <c r="FW69" s="1" t="s">
        <v>1</v>
      </c>
      <c r="FX69" s="1" t="s">
        <v>3</v>
      </c>
      <c r="FY69" s="1" t="s">
        <v>1</v>
      </c>
      <c r="FZ69" s="1" t="s">
        <v>3</v>
      </c>
      <c r="GA69" s="1" t="s">
        <v>3</v>
      </c>
      <c r="GB69" s="1" t="s">
        <v>3</v>
      </c>
      <c r="GC69" s="1" t="s">
        <v>3</v>
      </c>
      <c r="GD69" s="1" t="s">
        <v>3</v>
      </c>
      <c r="GE69" s="1" t="s">
        <v>1</v>
      </c>
      <c r="GF69" s="1" t="s">
        <v>3</v>
      </c>
      <c r="GG69" s="1" t="s">
        <v>3</v>
      </c>
      <c r="GH69" s="1" t="s">
        <v>1</v>
      </c>
      <c r="GI69" s="1" t="s">
        <v>3</v>
      </c>
      <c r="GJ69" s="1" t="s">
        <v>3</v>
      </c>
      <c r="GK69" s="1" t="s">
        <v>18</v>
      </c>
      <c r="GP69" s="1" t="s">
        <v>4</v>
      </c>
      <c r="GQ69" s="1" t="s">
        <v>3</v>
      </c>
      <c r="GR69" s="1" t="s">
        <v>3</v>
      </c>
      <c r="GS69" s="1" t="s">
        <v>1</v>
      </c>
      <c r="GT69" s="1" t="s">
        <v>3</v>
      </c>
      <c r="GU69" s="1" t="s">
        <v>3</v>
      </c>
      <c r="GV69" s="1" t="s">
        <v>3</v>
      </c>
      <c r="GW69" s="1" t="s">
        <v>18</v>
      </c>
      <c r="HT69" s="1" t="s">
        <v>4</v>
      </c>
      <c r="HU69" s="1" t="s">
        <v>1</v>
      </c>
      <c r="HV69" s="1" t="s">
        <v>1</v>
      </c>
      <c r="HW69" s="1" t="s">
        <v>1</v>
      </c>
      <c r="HX69" s="1" t="s">
        <v>1</v>
      </c>
      <c r="HY69" s="1" t="s">
        <v>3</v>
      </c>
      <c r="HZ69" s="1" t="s">
        <v>3</v>
      </c>
      <c r="IA69" s="1" t="s">
        <v>1</v>
      </c>
      <c r="IB69" s="1" t="s">
        <v>3</v>
      </c>
      <c r="IC69" s="1" t="s">
        <v>4</v>
      </c>
      <c r="ID69" s="1" t="s">
        <v>3</v>
      </c>
      <c r="IE69" s="1" t="s">
        <v>3</v>
      </c>
      <c r="IF69" s="1" t="s">
        <v>3</v>
      </c>
      <c r="IG69" s="1" t="s">
        <v>4</v>
      </c>
      <c r="IH69" s="1" t="s">
        <v>18</v>
      </c>
      <c r="II69" s="1" t="s">
        <v>18</v>
      </c>
      <c r="IJ69" s="1" t="s">
        <v>4</v>
      </c>
      <c r="IK69" s="1" t="s">
        <v>18</v>
      </c>
      <c r="IL69" s="1" t="s">
        <v>18</v>
      </c>
      <c r="IM69" s="1" t="s">
        <v>18</v>
      </c>
      <c r="IN69" s="1" t="s">
        <v>18</v>
      </c>
      <c r="IO69" s="1" t="s">
        <v>9</v>
      </c>
      <c r="IP69" s="1" t="s">
        <v>5</v>
      </c>
      <c r="IQ69" s="1" t="s">
        <v>5</v>
      </c>
      <c r="IR69" s="1" t="s">
        <v>9</v>
      </c>
      <c r="IS69" s="1" t="s">
        <v>9</v>
      </c>
      <c r="IT69" s="1" t="s">
        <v>9</v>
      </c>
      <c r="IU69" s="1" t="s">
        <v>5</v>
      </c>
      <c r="IV69" s="1" t="s">
        <v>5</v>
      </c>
      <c r="IW69" s="1" t="s">
        <v>5</v>
      </c>
      <c r="IX69" s="1" t="s">
        <v>9</v>
      </c>
      <c r="IY69" s="1" t="s">
        <v>18</v>
      </c>
      <c r="JG69" s="1" t="s">
        <v>3</v>
      </c>
      <c r="JH69" s="1" t="s">
        <v>3</v>
      </c>
      <c r="JI69" s="1" t="s">
        <v>1</v>
      </c>
      <c r="JJ69" s="1" t="s">
        <v>1</v>
      </c>
      <c r="JK69" s="1" t="s">
        <v>1</v>
      </c>
      <c r="JL69" s="1" t="s">
        <v>1</v>
      </c>
      <c r="JM69" s="1" t="s">
        <v>2</v>
      </c>
      <c r="JN69" s="1" t="s">
        <v>1</v>
      </c>
      <c r="JO69" s="1" t="s">
        <v>3</v>
      </c>
      <c r="JP69" s="1" t="s">
        <v>3</v>
      </c>
      <c r="JQ69" s="1" t="s">
        <v>18</v>
      </c>
      <c r="JV69" s="1" t="s">
        <v>18</v>
      </c>
      <c r="KA69" s="1" t="s">
        <v>4</v>
      </c>
      <c r="KB69" s="1" t="s">
        <v>3</v>
      </c>
      <c r="KC69" s="1" t="s">
        <v>1</v>
      </c>
      <c r="KD69" s="1" t="s">
        <v>1</v>
      </c>
      <c r="KE69" s="1" t="s">
        <v>3</v>
      </c>
      <c r="KF69" s="1" t="s">
        <v>1</v>
      </c>
      <c r="KG69" s="1" t="s">
        <v>1</v>
      </c>
      <c r="KH69" s="1" t="s">
        <v>3</v>
      </c>
      <c r="KI69" s="1" t="s">
        <v>3</v>
      </c>
      <c r="KJ69" s="1" t="s">
        <v>3</v>
      </c>
      <c r="KK69" s="1" t="s">
        <v>3</v>
      </c>
      <c r="KL69" s="1" t="s">
        <v>4</v>
      </c>
      <c r="KM69" s="1" t="s">
        <v>3</v>
      </c>
      <c r="KN69" s="1" t="s">
        <v>1</v>
      </c>
      <c r="KO69" s="1" t="s">
        <v>2</v>
      </c>
      <c r="KP69" s="1" t="s">
        <v>18</v>
      </c>
    </row>
    <row r="70" spans="1:302" ht="25.5" x14ac:dyDescent="0.2">
      <c r="A70" s="1" t="s">
        <v>0</v>
      </c>
      <c r="B70" s="1" t="s">
        <v>12</v>
      </c>
      <c r="C70" s="1" t="s">
        <v>55</v>
      </c>
      <c r="D70" s="1" t="s">
        <v>1</v>
      </c>
      <c r="E70" s="1" t="s">
        <v>1</v>
      </c>
      <c r="F70" s="1" t="s">
        <v>1</v>
      </c>
      <c r="G70" s="1" t="s">
        <v>2</v>
      </c>
      <c r="H70" s="1" t="s">
        <v>2</v>
      </c>
      <c r="I70" s="1" t="s">
        <v>4</v>
      </c>
      <c r="J70" s="1" t="s">
        <v>2</v>
      </c>
      <c r="K70" s="1" t="s">
        <v>1</v>
      </c>
      <c r="L70" s="1" t="s">
        <v>1</v>
      </c>
      <c r="M70" s="1" t="s">
        <v>2</v>
      </c>
      <c r="N70" s="1" t="s">
        <v>53</v>
      </c>
      <c r="O70" s="1" t="s">
        <v>52</v>
      </c>
      <c r="P70" s="1" t="s">
        <v>52</v>
      </c>
      <c r="Q70" s="1" t="s">
        <v>2</v>
      </c>
      <c r="R70" s="1" t="s">
        <v>53</v>
      </c>
      <c r="S70" s="1" t="s">
        <v>2</v>
      </c>
      <c r="T70" s="1" t="s">
        <v>53</v>
      </c>
      <c r="U70" s="1" t="s">
        <v>4</v>
      </c>
      <c r="V70" s="1" t="s">
        <v>2</v>
      </c>
      <c r="W70" s="1" t="s">
        <v>52</v>
      </c>
      <c r="X70" s="1" t="s">
        <v>1</v>
      </c>
      <c r="Y70" s="1" t="s">
        <v>52</v>
      </c>
      <c r="Z70" s="1" t="s">
        <v>2</v>
      </c>
      <c r="AA70" s="1" t="s">
        <v>2</v>
      </c>
      <c r="AB70" s="1" t="s">
        <v>2</v>
      </c>
      <c r="AC70" s="1" t="s">
        <v>1</v>
      </c>
      <c r="AD70" s="1" t="s">
        <v>2</v>
      </c>
      <c r="AE70" s="1" t="s">
        <v>2</v>
      </c>
      <c r="AF70" s="1" t="s">
        <v>18</v>
      </c>
      <c r="AM70" s="1" t="s">
        <v>4</v>
      </c>
      <c r="AN70" s="1" t="s">
        <v>2</v>
      </c>
      <c r="AO70" s="1" t="s">
        <v>2</v>
      </c>
      <c r="AP70" s="1" t="s">
        <v>52</v>
      </c>
      <c r="AQ70" s="1" t="s">
        <v>2</v>
      </c>
      <c r="AR70" s="1" t="s">
        <v>1</v>
      </c>
      <c r="AS70" s="1" t="s">
        <v>1</v>
      </c>
      <c r="AT70" s="1" t="s">
        <v>2</v>
      </c>
      <c r="AU70" s="1" t="s">
        <v>52</v>
      </c>
      <c r="AV70" s="1" t="s">
        <v>2</v>
      </c>
      <c r="AW70" s="1" t="s">
        <v>1</v>
      </c>
      <c r="AX70" s="1" t="s">
        <v>52</v>
      </c>
      <c r="AY70" s="1" t="s">
        <v>2</v>
      </c>
      <c r="AZ70" s="1" t="s">
        <v>7</v>
      </c>
      <c r="BA70" s="1" t="s">
        <v>3</v>
      </c>
      <c r="BB70" s="1" t="s">
        <v>1</v>
      </c>
      <c r="BC70" s="1" t="s">
        <v>1</v>
      </c>
      <c r="BD70" s="1" t="s">
        <v>2</v>
      </c>
      <c r="BE70" s="1" t="s">
        <v>1</v>
      </c>
      <c r="BF70" s="1" t="s">
        <v>52</v>
      </c>
      <c r="BG70" s="1" t="s">
        <v>2</v>
      </c>
      <c r="BH70" s="1" t="s">
        <v>2</v>
      </c>
      <c r="BI70" s="1" t="s">
        <v>18</v>
      </c>
      <c r="BS70" s="1" t="s">
        <v>4</v>
      </c>
      <c r="BT70" s="1" t="s">
        <v>4</v>
      </c>
      <c r="BU70" s="1" t="s">
        <v>18</v>
      </c>
      <c r="BV70" s="1" t="s">
        <v>18</v>
      </c>
      <c r="BW70" s="1" t="s">
        <v>18</v>
      </c>
      <c r="BX70" s="1" t="s">
        <v>18</v>
      </c>
      <c r="BY70" s="1" t="s">
        <v>18</v>
      </c>
      <c r="BZ70" s="1" t="s">
        <v>18</v>
      </c>
      <c r="CA70" s="1" t="s">
        <v>18</v>
      </c>
      <c r="CB70" s="1" t="s">
        <v>18</v>
      </c>
      <c r="CC70" s="1" t="s">
        <v>18</v>
      </c>
      <c r="CD70" s="1" t="s">
        <v>18</v>
      </c>
      <c r="CE70" s="1" t="s">
        <v>18</v>
      </c>
      <c r="CF70" s="1" t="s">
        <v>18</v>
      </c>
      <c r="CG70" s="1" t="s">
        <v>18</v>
      </c>
      <c r="CH70" s="1" t="s">
        <v>18</v>
      </c>
      <c r="CI70" s="1" t="s">
        <v>18</v>
      </c>
      <c r="CJ70" s="1" t="s">
        <v>18</v>
      </c>
      <c r="CK70" s="1" t="s">
        <v>18</v>
      </c>
      <c r="CL70" s="1" t="s">
        <v>18</v>
      </c>
      <c r="CM70" s="1" t="s">
        <v>18</v>
      </c>
      <c r="CN70" s="1" t="s">
        <v>18</v>
      </c>
      <c r="CO70" s="1" t="s">
        <v>18</v>
      </c>
      <c r="CP70" s="1" t="s">
        <v>18</v>
      </c>
      <c r="CQ70" s="1" t="s">
        <v>18</v>
      </c>
      <c r="CR70" s="1" t="s">
        <v>18</v>
      </c>
      <c r="CS70" s="1" t="s">
        <v>18</v>
      </c>
      <c r="CT70" s="1" t="s">
        <v>18</v>
      </c>
      <c r="CU70" s="1" t="s">
        <v>18</v>
      </c>
      <c r="CV70" s="1" t="s">
        <v>18</v>
      </c>
      <c r="CW70" s="1" t="s">
        <v>18</v>
      </c>
      <c r="CX70" s="1" t="s">
        <v>18</v>
      </c>
      <c r="CY70" s="1" t="s">
        <v>18</v>
      </c>
      <c r="CZ70" s="1" t="s">
        <v>18</v>
      </c>
      <c r="DA70" s="1" t="s">
        <v>18</v>
      </c>
      <c r="DB70" s="1" t="s">
        <v>18</v>
      </c>
      <c r="DC70" s="1" t="s">
        <v>18</v>
      </c>
      <c r="DD70" s="1" t="s">
        <v>18</v>
      </c>
      <c r="DE70" s="1" t="s">
        <v>18</v>
      </c>
      <c r="DF70" s="1" t="s">
        <v>18</v>
      </c>
      <c r="DG70" s="1" t="s">
        <v>18</v>
      </c>
      <c r="DH70" s="1" t="s">
        <v>18</v>
      </c>
      <c r="DI70" s="1" t="s">
        <v>18</v>
      </c>
      <c r="DJ70" s="1" t="s">
        <v>18</v>
      </c>
      <c r="DK70" s="1" t="s">
        <v>18</v>
      </c>
      <c r="DL70" s="1" t="s">
        <v>18</v>
      </c>
      <c r="DM70" s="1" t="s">
        <v>18</v>
      </c>
      <c r="DN70" s="1" t="s">
        <v>18</v>
      </c>
      <c r="DO70" s="1" t="s">
        <v>18</v>
      </c>
      <c r="DP70" s="1" t="s">
        <v>18</v>
      </c>
      <c r="DQ70" s="1" t="s">
        <v>18</v>
      </c>
      <c r="DR70" s="1" t="s">
        <v>18</v>
      </c>
      <c r="DS70" s="1" t="s">
        <v>18</v>
      </c>
      <c r="DT70" s="1" t="s">
        <v>18</v>
      </c>
      <c r="DU70" s="1" t="s">
        <v>18</v>
      </c>
      <c r="DV70" s="1" t="s">
        <v>18</v>
      </c>
      <c r="DW70" s="1" t="s">
        <v>18</v>
      </c>
      <c r="DX70" s="1" t="s">
        <v>18</v>
      </c>
      <c r="DY70" s="1" t="s">
        <v>18</v>
      </c>
      <c r="DZ70" s="1" t="s">
        <v>18</v>
      </c>
      <c r="EA70" s="1" t="s">
        <v>4</v>
      </c>
      <c r="EB70" s="1" t="s">
        <v>18</v>
      </c>
      <c r="EC70" s="1" t="s">
        <v>18</v>
      </c>
      <c r="ED70" s="1" t="s">
        <v>18</v>
      </c>
      <c r="EE70" s="1" t="s">
        <v>18</v>
      </c>
      <c r="EF70" s="1" t="s">
        <v>18</v>
      </c>
      <c r="EG70" s="1" t="s">
        <v>18</v>
      </c>
      <c r="EH70" s="1" t="s">
        <v>18</v>
      </c>
      <c r="EI70" s="1" t="s">
        <v>18</v>
      </c>
      <c r="EJ70" s="1" t="s">
        <v>18</v>
      </c>
      <c r="EK70" s="1" t="s">
        <v>18</v>
      </c>
      <c r="EL70" s="1" t="s">
        <v>18</v>
      </c>
      <c r="EM70" s="1" t="s">
        <v>18</v>
      </c>
      <c r="EN70" s="1" t="s">
        <v>18</v>
      </c>
      <c r="EO70" s="1" t="s">
        <v>18</v>
      </c>
      <c r="EP70" s="1" t="s">
        <v>18</v>
      </c>
      <c r="EQ70" s="1" t="s">
        <v>18</v>
      </c>
      <c r="ER70" s="1" t="s">
        <v>18</v>
      </c>
      <c r="ES70" s="1" t="s">
        <v>18</v>
      </c>
      <c r="ET70" s="1" t="s">
        <v>18</v>
      </c>
      <c r="EU70" s="1" t="s">
        <v>18</v>
      </c>
      <c r="EV70" s="1" t="s">
        <v>18</v>
      </c>
      <c r="EW70" s="1" t="s">
        <v>18</v>
      </c>
      <c r="EX70" s="1" t="s">
        <v>18</v>
      </c>
      <c r="EY70" s="1" t="s">
        <v>18</v>
      </c>
      <c r="EZ70" s="1" t="s">
        <v>18</v>
      </c>
      <c r="FA70" s="1" t="s">
        <v>18</v>
      </c>
      <c r="FB70" s="1" t="s">
        <v>18</v>
      </c>
      <c r="FC70" s="1" t="s">
        <v>18</v>
      </c>
      <c r="FD70" s="1" t="s">
        <v>18</v>
      </c>
      <c r="FE70" s="1" t="s">
        <v>18</v>
      </c>
      <c r="FF70" s="1" t="s">
        <v>18</v>
      </c>
      <c r="FG70" s="1" t="s">
        <v>18</v>
      </c>
      <c r="FH70" s="1" t="s">
        <v>18</v>
      </c>
      <c r="FI70" s="1" t="s">
        <v>18</v>
      </c>
      <c r="FJ70" s="1" t="s">
        <v>2</v>
      </c>
      <c r="FK70" s="1" t="s">
        <v>3</v>
      </c>
      <c r="FL70" s="1" t="s">
        <v>52</v>
      </c>
      <c r="FM70" s="1" t="s">
        <v>52</v>
      </c>
      <c r="FN70" s="1" t="s">
        <v>2</v>
      </c>
      <c r="FO70" s="1" t="s">
        <v>2</v>
      </c>
      <c r="FP70" s="1" t="s">
        <v>52</v>
      </c>
      <c r="FQ70" s="1" t="s">
        <v>1</v>
      </c>
      <c r="FR70" s="1" t="s">
        <v>2</v>
      </c>
      <c r="FS70" s="1" t="s">
        <v>1</v>
      </c>
      <c r="FT70" s="1" t="s">
        <v>52</v>
      </c>
      <c r="FU70" s="1" t="s">
        <v>52</v>
      </c>
      <c r="FV70" s="1" t="s">
        <v>2</v>
      </c>
      <c r="FW70" s="1" t="s">
        <v>1</v>
      </c>
      <c r="FX70" s="1" t="s">
        <v>52</v>
      </c>
      <c r="FY70" s="1" t="s">
        <v>1</v>
      </c>
      <c r="FZ70" s="1" t="s">
        <v>3</v>
      </c>
      <c r="GA70" s="1" t="s">
        <v>1</v>
      </c>
      <c r="GB70" s="1" t="s">
        <v>3</v>
      </c>
      <c r="GC70" s="1" t="s">
        <v>3</v>
      </c>
      <c r="GD70" s="1" t="s">
        <v>1</v>
      </c>
      <c r="GE70" s="1" t="s">
        <v>1</v>
      </c>
      <c r="GF70" s="1" t="s">
        <v>1</v>
      </c>
      <c r="GG70" s="1" t="s">
        <v>1</v>
      </c>
      <c r="GH70" s="1" t="s">
        <v>1</v>
      </c>
      <c r="GI70" s="1" t="s">
        <v>1</v>
      </c>
      <c r="GJ70" s="1" t="s">
        <v>52</v>
      </c>
      <c r="GK70" s="1" t="s">
        <v>4</v>
      </c>
      <c r="GL70" s="1" t="s">
        <v>52</v>
      </c>
      <c r="GM70" s="1" t="s">
        <v>2</v>
      </c>
      <c r="GN70" s="1" t="s">
        <v>2</v>
      </c>
      <c r="GO70" s="1" t="s">
        <v>52</v>
      </c>
      <c r="GP70" s="1" t="s">
        <v>4</v>
      </c>
      <c r="GQ70" s="1" t="s">
        <v>2</v>
      </c>
      <c r="GR70" s="1" t="s">
        <v>2</v>
      </c>
      <c r="GS70" s="1" t="s">
        <v>2</v>
      </c>
      <c r="GT70" s="1" t="s">
        <v>52</v>
      </c>
      <c r="GU70" s="1" t="s">
        <v>52</v>
      </c>
      <c r="GV70" s="1" t="s">
        <v>3</v>
      </c>
      <c r="GW70" s="1" t="s">
        <v>18</v>
      </c>
      <c r="HT70" s="1" t="s">
        <v>4</v>
      </c>
      <c r="HU70" s="1" t="s">
        <v>2</v>
      </c>
      <c r="HV70" s="1" t="s">
        <v>2</v>
      </c>
      <c r="HW70" s="1" t="s">
        <v>2</v>
      </c>
      <c r="HX70" s="1" t="s">
        <v>3</v>
      </c>
      <c r="HY70" s="1" t="s">
        <v>52</v>
      </c>
      <c r="HZ70" s="1" t="s">
        <v>53</v>
      </c>
      <c r="IA70" s="1" t="s">
        <v>52</v>
      </c>
      <c r="IB70" s="1" t="s">
        <v>2</v>
      </c>
      <c r="IC70" s="1" t="s">
        <v>4</v>
      </c>
      <c r="ID70" s="1" t="s">
        <v>52</v>
      </c>
      <c r="IE70" s="1" t="s">
        <v>52</v>
      </c>
      <c r="IF70" s="1" t="s">
        <v>52</v>
      </c>
      <c r="IG70" s="1" t="s">
        <v>4</v>
      </c>
      <c r="IH70" s="1" t="s">
        <v>4</v>
      </c>
      <c r="II70" s="1" t="s">
        <v>4</v>
      </c>
      <c r="IJ70" s="1" t="s">
        <v>4</v>
      </c>
      <c r="IK70" s="1" t="s">
        <v>18</v>
      </c>
      <c r="IL70" s="1" t="s">
        <v>18</v>
      </c>
      <c r="IM70" s="1" t="s">
        <v>18</v>
      </c>
      <c r="IN70" s="1" t="s">
        <v>18</v>
      </c>
      <c r="IO70" s="1" t="s">
        <v>8</v>
      </c>
      <c r="IP70" s="1" t="s">
        <v>9</v>
      </c>
      <c r="IQ70" s="1" t="s">
        <v>5</v>
      </c>
      <c r="IR70" s="1" t="s">
        <v>8</v>
      </c>
      <c r="IS70" s="1" t="s">
        <v>9</v>
      </c>
      <c r="IT70" s="1" t="s">
        <v>9</v>
      </c>
      <c r="IU70" s="1" t="s">
        <v>10</v>
      </c>
      <c r="IV70" s="1" t="s">
        <v>10</v>
      </c>
      <c r="IW70" s="1" t="s">
        <v>10</v>
      </c>
      <c r="IX70" s="1" t="s">
        <v>9</v>
      </c>
      <c r="IY70" s="1" t="s">
        <v>4</v>
      </c>
      <c r="IZ70" s="1" t="s">
        <v>52</v>
      </c>
      <c r="JA70" s="1" t="s">
        <v>52</v>
      </c>
      <c r="JB70" s="1" t="s">
        <v>1</v>
      </c>
      <c r="JC70" s="1" t="s">
        <v>3</v>
      </c>
      <c r="JD70" s="1" t="s">
        <v>3</v>
      </c>
      <c r="JE70" s="1" t="s">
        <v>1</v>
      </c>
      <c r="JF70" s="1" t="s">
        <v>2</v>
      </c>
      <c r="JG70" s="1" t="s">
        <v>7</v>
      </c>
      <c r="JH70" s="1" t="s">
        <v>2</v>
      </c>
      <c r="JI70" s="1" t="s">
        <v>54</v>
      </c>
      <c r="JJ70" s="1" t="s">
        <v>54</v>
      </c>
      <c r="JK70" s="1" t="s">
        <v>2</v>
      </c>
      <c r="JL70" s="1" t="s">
        <v>2</v>
      </c>
      <c r="JM70" s="1" t="s">
        <v>52</v>
      </c>
      <c r="JN70" s="1" t="s">
        <v>52</v>
      </c>
      <c r="JO70" s="1" t="s">
        <v>52</v>
      </c>
      <c r="JP70" s="1" t="s">
        <v>52</v>
      </c>
      <c r="JQ70" s="1" t="s">
        <v>18</v>
      </c>
      <c r="JV70" s="1" t="s">
        <v>18</v>
      </c>
      <c r="KA70" s="1" t="s">
        <v>4</v>
      </c>
      <c r="KB70" s="1" t="s">
        <v>2</v>
      </c>
      <c r="KC70" s="1" t="s">
        <v>52</v>
      </c>
      <c r="KD70" s="1" t="s">
        <v>52</v>
      </c>
      <c r="KE70" s="1" t="s">
        <v>52</v>
      </c>
      <c r="KF70" s="1" t="s">
        <v>54</v>
      </c>
      <c r="KG70" s="1" t="s">
        <v>54</v>
      </c>
      <c r="KH70" s="1" t="s">
        <v>1</v>
      </c>
      <c r="KI70" s="1" t="s">
        <v>2</v>
      </c>
      <c r="KJ70" s="1" t="s">
        <v>3</v>
      </c>
      <c r="KK70" s="1" t="s">
        <v>3</v>
      </c>
      <c r="KL70" s="1" t="s">
        <v>4</v>
      </c>
      <c r="KM70" s="1" t="s">
        <v>52</v>
      </c>
      <c r="KN70" s="1" t="s">
        <v>52</v>
      </c>
      <c r="KO70" s="1" t="s">
        <v>52</v>
      </c>
      <c r="KP70" s="1" t="s">
        <v>18</v>
      </c>
    </row>
    <row r="71" spans="1:302" ht="25.5" x14ac:dyDescent="0.2">
      <c r="A71" s="1" t="s">
        <v>0</v>
      </c>
      <c r="B71" s="1" t="s">
        <v>12</v>
      </c>
      <c r="C71" s="1" t="s">
        <v>55</v>
      </c>
      <c r="D71" s="1" t="s">
        <v>3</v>
      </c>
      <c r="E71" s="1" t="s">
        <v>3</v>
      </c>
      <c r="F71" s="1" t="s">
        <v>3</v>
      </c>
      <c r="G71" s="1" t="s">
        <v>52</v>
      </c>
      <c r="H71" s="1" t="s">
        <v>1</v>
      </c>
      <c r="I71" s="1" t="s">
        <v>4</v>
      </c>
      <c r="J71" s="1" t="s">
        <v>2</v>
      </c>
      <c r="K71" s="1" t="s">
        <v>7</v>
      </c>
      <c r="L71" s="1" t="s">
        <v>1</v>
      </c>
      <c r="M71" s="1" t="s">
        <v>7</v>
      </c>
      <c r="N71" s="1" t="s">
        <v>1</v>
      </c>
      <c r="O71" s="1" t="s">
        <v>1</v>
      </c>
      <c r="P71" s="1" t="s">
        <v>52</v>
      </c>
      <c r="Q71" s="1" t="s">
        <v>1</v>
      </c>
      <c r="R71" s="1" t="s">
        <v>7</v>
      </c>
      <c r="S71" s="1" t="s">
        <v>3</v>
      </c>
      <c r="T71" s="1" t="s">
        <v>52</v>
      </c>
      <c r="U71" s="1" t="s">
        <v>4</v>
      </c>
      <c r="V71" s="1" t="s">
        <v>1</v>
      </c>
      <c r="W71" s="1" t="s">
        <v>52</v>
      </c>
      <c r="X71" s="1" t="s">
        <v>1</v>
      </c>
      <c r="Y71" s="1" t="s">
        <v>7</v>
      </c>
      <c r="Z71" s="1" t="s">
        <v>1</v>
      </c>
      <c r="AA71" s="1" t="s">
        <v>1</v>
      </c>
      <c r="AB71" s="1" t="s">
        <v>7</v>
      </c>
      <c r="AC71" s="1" t="s">
        <v>7</v>
      </c>
      <c r="AD71" s="1" t="s">
        <v>3</v>
      </c>
      <c r="AE71" s="1" t="s">
        <v>1</v>
      </c>
      <c r="AF71" s="1" t="s">
        <v>18</v>
      </c>
      <c r="AM71" s="1" t="s">
        <v>4</v>
      </c>
      <c r="AN71" s="1" t="s">
        <v>3</v>
      </c>
      <c r="AO71" s="1" t="s">
        <v>3</v>
      </c>
      <c r="AP71" s="1" t="s">
        <v>1</v>
      </c>
      <c r="AQ71" s="1" t="s">
        <v>2</v>
      </c>
      <c r="AR71" s="1" t="s">
        <v>7</v>
      </c>
      <c r="AS71" s="1" t="s">
        <v>3</v>
      </c>
      <c r="AT71" s="1" t="s">
        <v>7</v>
      </c>
      <c r="AU71" s="1" t="s">
        <v>3</v>
      </c>
      <c r="AV71" s="1" t="s">
        <v>3</v>
      </c>
      <c r="AW71" s="1" t="s">
        <v>3</v>
      </c>
      <c r="AX71" s="1" t="s">
        <v>3</v>
      </c>
      <c r="AY71" s="1" t="s">
        <v>3</v>
      </c>
      <c r="AZ71" s="1" t="s">
        <v>7</v>
      </c>
      <c r="BA71" s="1" t="s">
        <v>7</v>
      </c>
      <c r="BB71" s="1" t="s">
        <v>7</v>
      </c>
      <c r="BC71" s="1" t="s">
        <v>1</v>
      </c>
      <c r="BD71" s="1" t="s">
        <v>1</v>
      </c>
      <c r="BE71" s="1" t="s">
        <v>2</v>
      </c>
      <c r="BF71" s="1" t="s">
        <v>52</v>
      </c>
      <c r="BG71" s="1" t="s">
        <v>52</v>
      </c>
      <c r="BH71" s="1" t="s">
        <v>1</v>
      </c>
      <c r="BI71" s="1" t="s">
        <v>4</v>
      </c>
      <c r="BJ71" s="1" t="s">
        <v>2</v>
      </c>
      <c r="BK71" s="1" t="s">
        <v>1</v>
      </c>
      <c r="BL71" s="1" t="s">
        <v>1</v>
      </c>
      <c r="BM71" s="1" t="s">
        <v>3</v>
      </c>
      <c r="BN71" s="1" t="s">
        <v>3</v>
      </c>
      <c r="BO71" s="1" t="s">
        <v>7</v>
      </c>
      <c r="BP71" s="1" t="s">
        <v>7</v>
      </c>
      <c r="BQ71" s="1" t="s">
        <v>3</v>
      </c>
      <c r="BR71" s="1" t="s">
        <v>2</v>
      </c>
      <c r="BS71" s="1" t="s">
        <v>4</v>
      </c>
      <c r="BT71" s="1" t="s">
        <v>18</v>
      </c>
      <c r="BU71" s="1" t="s">
        <v>18</v>
      </c>
      <c r="BV71" s="1" t="s">
        <v>18</v>
      </c>
      <c r="BW71" s="1" t="s">
        <v>4</v>
      </c>
      <c r="BX71" s="1" t="s">
        <v>18</v>
      </c>
      <c r="BY71" s="1" t="s">
        <v>18</v>
      </c>
      <c r="BZ71" s="1" t="s">
        <v>18</v>
      </c>
      <c r="CA71" s="1" t="s">
        <v>18</v>
      </c>
      <c r="CB71" s="1" t="s">
        <v>18</v>
      </c>
      <c r="CC71" s="1" t="s">
        <v>18</v>
      </c>
      <c r="CD71" s="1" t="s">
        <v>18</v>
      </c>
      <c r="CE71" s="1" t="s">
        <v>18</v>
      </c>
      <c r="CF71" s="1" t="s">
        <v>18</v>
      </c>
      <c r="CG71" s="1" t="s">
        <v>18</v>
      </c>
      <c r="CH71" s="1" t="s">
        <v>18</v>
      </c>
      <c r="CI71" s="1" t="s">
        <v>18</v>
      </c>
      <c r="CJ71" s="1" t="s">
        <v>18</v>
      </c>
      <c r="CK71" s="1" t="s">
        <v>18</v>
      </c>
      <c r="CL71" s="1" t="s">
        <v>18</v>
      </c>
      <c r="CM71" s="1" t="s">
        <v>18</v>
      </c>
      <c r="CN71" s="1" t="s">
        <v>18</v>
      </c>
      <c r="CO71" s="1" t="s">
        <v>18</v>
      </c>
      <c r="CP71" s="1" t="s">
        <v>18</v>
      </c>
      <c r="CQ71" s="1" t="s">
        <v>18</v>
      </c>
      <c r="CR71" s="1" t="s">
        <v>4</v>
      </c>
      <c r="CS71" s="1" t="s">
        <v>18</v>
      </c>
      <c r="CT71" s="1" t="s">
        <v>18</v>
      </c>
      <c r="CU71" s="1" t="s">
        <v>18</v>
      </c>
      <c r="CV71" s="1" t="s">
        <v>18</v>
      </c>
      <c r="CW71" s="1" t="s">
        <v>18</v>
      </c>
      <c r="CX71" s="1" t="s">
        <v>18</v>
      </c>
      <c r="CY71" s="1" t="s">
        <v>18</v>
      </c>
      <c r="CZ71" s="1" t="s">
        <v>18</v>
      </c>
      <c r="DA71" s="1" t="s">
        <v>18</v>
      </c>
      <c r="DB71" s="1" t="s">
        <v>18</v>
      </c>
      <c r="DC71" s="1" t="s">
        <v>18</v>
      </c>
      <c r="DD71" s="1" t="s">
        <v>18</v>
      </c>
      <c r="DE71" s="1" t="s">
        <v>18</v>
      </c>
      <c r="DF71" s="1" t="s">
        <v>18</v>
      </c>
      <c r="DG71" s="1" t="s">
        <v>18</v>
      </c>
      <c r="DH71" s="1" t="s">
        <v>18</v>
      </c>
      <c r="DI71" s="1" t="s">
        <v>18</v>
      </c>
      <c r="DJ71" s="1" t="s">
        <v>18</v>
      </c>
      <c r="DK71" s="1" t="s">
        <v>18</v>
      </c>
      <c r="DL71" s="1" t="s">
        <v>18</v>
      </c>
      <c r="DM71" s="1" t="s">
        <v>18</v>
      </c>
      <c r="DN71" s="1" t="s">
        <v>18</v>
      </c>
      <c r="DO71" s="1" t="s">
        <v>18</v>
      </c>
      <c r="DP71" s="1" t="s">
        <v>18</v>
      </c>
      <c r="DQ71" s="1" t="s">
        <v>18</v>
      </c>
      <c r="DR71" s="1" t="s">
        <v>18</v>
      </c>
      <c r="DS71" s="1" t="s">
        <v>18</v>
      </c>
      <c r="DT71" s="1" t="s">
        <v>18</v>
      </c>
      <c r="DU71" s="1" t="s">
        <v>18</v>
      </c>
      <c r="DV71" s="1" t="s">
        <v>18</v>
      </c>
      <c r="DW71" s="1" t="s">
        <v>18</v>
      </c>
      <c r="DX71" s="1" t="s">
        <v>18</v>
      </c>
      <c r="DY71" s="1" t="s">
        <v>18</v>
      </c>
      <c r="DZ71" s="1" t="s">
        <v>18</v>
      </c>
      <c r="EA71" s="1" t="s">
        <v>4</v>
      </c>
      <c r="EB71" s="1" t="s">
        <v>18</v>
      </c>
      <c r="EC71" s="1" t="s">
        <v>18</v>
      </c>
      <c r="ED71" s="1" t="s">
        <v>18</v>
      </c>
      <c r="EE71" s="1" t="s">
        <v>18</v>
      </c>
      <c r="EF71" s="1" t="s">
        <v>18</v>
      </c>
      <c r="EG71" s="1" t="s">
        <v>18</v>
      </c>
      <c r="EH71" s="1" t="s">
        <v>18</v>
      </c>
      <c r="EI71" s="1" t="s">
        <v>18</v>
      </c>
      <c r="EJ71" s="1" t="s">
        <v>18</v>
      </c>
      <c r="EK71" s="1" t="s">
        <v>18</v>
      </c>
      <c r="EL71" s="1" t="s">
        <v>18</v>
      </c>
      <c r="EM71" s="1" t="s">
        <v>18</v>
      </c>
      <c r="EN71" s="1" t="s">
        <v>18</v>
      </c>
      <c r="EO71" s="1" t="s">
        <v>18</v>
      </c>
      <c r="EP71" s="1" t="s">
        <v>18</v>
      </c>
      <c r="EQ71" s="1" t="s">
        <v>18</v>
      </c>
      <c r="ER71" s="1" t="s">
        <v>18</v>
      </c>
      <c r="ES71" s="1" t="s">
        <v>18</v>
      </c>
      <c r="ET71" s="1" t="s">
        <v>18</v>
      </c>
      <c r="EU71" s="1" t="s">
        <v>18</v>
      </c>
      <c r="EV71" s="1" t="s">
        <v>18</v>
      </c>
      <c r="EW71" s="1" t="s">
        <v>18</v>
      </c>
      <c r="EX71" s="1" t="s">
        <v>18</v>
      </c>
      <c r="EY71" s="1" t="s">
        <v>18</v>
      </c>
      <c r="EZ71" s="1" t="s">
        <v>18</v>
      </c>
      <c r="FA71" s="1" t="s">
        <v>18</v>
      </c>
      <c r="FB71" s="1" t="s">
        <v>18</v>
      </c>
      <c r="FC71" s="1" t="s">
        <v>18</v>
      </c>
      <c r="FD71" s="1" t="s">
        <v>18</v>
      </c>
      <c r="FE71" s="1" t="s">
        <v>18</v>
      </c>
      <c r="FF71" s="1" t="s">
        <v>18</v>
      </c>
      <c r="FG71" s="1" t="s">
        <v>18</v>
      </c>
      <c r="FH71" s="1" t="s">
        <v>18</v>
      </c>
      <c r="FI71" s="1" t="s">
        <v>18</v>
      </c>
      <c r="FJ71" s="1" t="s">
        <v>3</v>
      </c>
      <c r="FK71" s="1" t="s">
        <v>7</v>
      </c>
      <c r="FL71" s="1" t="s">
        <v>7</v>
      </c>
      <c r="FM71" s="1" t="s">
        <v>1</v>
      </c>
      <c r="FN71" s="1" t="s">
        <v>1</v>
      </c>
      <c r="FO71" s="1" t="s">
        <v>3</v>
      </c>
      <c r="FP71" s="1" t="s">
        <v>3</v>
      </c>
      <c r="FQ71" s="1" t="s">
        <v>3</v>
      </c>
      <c r="FR71" s="1" t="s">
        <v>3</v>
      </c>
      <c r="FS71" s="1" t="s">
        <v>1</v>
      </c>
      <c r="FT71" s="1" t="s">
        <v>7</v>
      </c>
      <c r="FU71" s="1" t="s">
        <v>1</v>
      </c>
      <c r="FV71" s="1" t="s">
        <v>1</v>
      </c>
      <c r="FW71" s="1" t="s">
        <v>3</v>
      </c>
      <c r="FX71" s="1" t="s">
        <v>3</v>
      </c>
      <c r="FY71" s="1" t="s">
        <v>3</v>
      </c>
      <c r="FZ71" s="1" t="s">
        <v>3</v>
      </c>
      <c r="GA71" s="1" t="s">
        <v>3</v>
      </c>
      <c r="GB71" s="1" t="s">
        <v>7</v>
      </c>
      <c r="GC71" s="1" t="s">
        <v>7</v>
      </c>
      <c r="GD71" s="1" t="s">
        <v>3</v>
      </c>
      <c r="GE71" s="1" t="s">
        <v>3</v>
      </c>
      <c r="GF71" s="1" t="s">
        <v>7</v>
      </c>
      <c r="GG71" s="1" t="s">
        <v>7</v>
      </c>
      <c r="GH71" s="1" t="s">
        <v>7</v>
      </c>
      <c r="GI71" s="1" t="s">
        <v>7</v>
      </c>
      <c r="GJ71" s="1" t="s">
        <v>7</v>
      </c>
      <c r="GK71" s="1" t="s">
        <v>18</v>
      </c>
      <c r="GP71" s="1" t="s">
        <v>4</v>
      </c>
      <c r="GQ71" s="1" t="s">
        <v>7</v>
      </c>
      <c r="GR71" s="1" t="s">
        <v>7</v>
      </c>
      <c r="GS71" s="1" t="s">
        <v>1</v>
      </c>
      <c r="GT71" s="1" t="s">
        <v>1</v>
      </c>
      <c r="GU71" s="1" t="s">
        <v>7</v>
      </c>
      <c r="GV71" s="1" t="s">
        <v>7</v>
      </c>
      <c r="GW71" s="1" t="s">
        <v>18</v>
      </c>
      <c r="HT71" s="1" t="s">
        <v>4</v>
      </c>
      <c r="HU71" s="1" t="s">
        <v>1</v>
      </c>
      <c r="HV71" s="1" t="s">
        <v>52</v>
      </c>
      <c r="HW71" s="1" t="s">
        <v>2</v>
      </c>
      <c r="HX71" s="1" t="s">
        <v>2</v>
      </c>
      <c r="HY71" s="1" t="s">
        <v>52</v>
      </c>
      <c r="HZ71" s="1" t="s">
        <v>1</v>
      </c>
      <c r="IA71" s="1" t="s">
        <v>1</v>
      </c>
      <c r="IB71" s="1" t="s">
        <v>7</v>
      </c>
      <c r="IC71" s="1" t="s">
        <v>4</v>
      </c>
      <c r="ID71" s="1" t="s">
        <v>1</v>
      </c>
      <c r="IE71" s="1" t="s">
        <v>1</v>
      </c>
      <c r="IF71" s="1" t="s">
        <v>1</v>
      </c>
      <c r="IG71" s="1" t="s">
        <v>4</v>
      </c>
      <c r="IH71" s="1" t="s">
        <v>4</v>
      </c>
      <c r="II71" s="1" t="s">
        <v>18</v>
      </c>
      <c r="IJ71" s="1" t="s">
        <v>4</v>
      </c>
      <c r="IK71" s="1" t="s">
        <v>18</v>
      </c>
      <c r="IL71" s="1" t="s">
        <v>18</v>
      </c>
      <c r="IM71" s="1" t="s">
        <v>4</v>
      </c>
      <c r="IN71" s="1" t="s">
        <v>18</v>
      </c>
      <c r="IO71" s="1" t="s">
        <v>9</v>
      </c>
      <c r="IP71" s="1" t="s">
        <v>9</v>
      </c>
      <c r="IQ71" s="1" t="s">
        <v>9</v>
      </c>
      <c r="IR71" s="1" t="s">
        <v>9</v>
      </c>
      <c r="IS71" s="1" t="s">
        <v>9</v>
      </c>
      <c r="IT71" s="1" t="s">
        <v>9</v>
      </c>
      <c r="IU71" s="1" t="s">
        <v>10</v>
      </c>
      <c r="IV71" s="1" t="s">
        <v>5</v>
      </c>
      <c r="IW71" s="1" t="s">
        <v>9</v>
      </c>
      <c r="IX71" s="1" t="s">
        <v>9</v>
      </c>
      <c r="IY71" s="1" t="s">
        <v>4</v>
      </c>
      <c r="IZ71" s="1" t="s">
        <v>1</v>
      </c>
      <c r="JA71" s="1" t="s">
        <v>2</v>
      </c>
      <c r="JB71" s="1" t="s">
        <v>1</v>
      </c>
      <c r="JC71" s="1" t="s">
        <v>52</v>
      </c>
      <c r="JD71" s="1" t="s">
        <v>7</v>
      </c>
      <c r="JE71" s="1" t="s">
        <v>7</v>
      </c>
      <c r="JF71" s="1" t="s">
        <v>1</v>
      </c>
      <c r="JG71" s="1" t="s">
        <v>1</v>
      </c>
      <c r="JH71" s="1" t="s">
        <v>52</v>
      </c>
      <c r="JI71" s="1" t="s">
        <v>1</v>
      </c>
      <c r="JJ71" s="1" t="s">
        <v>1</v>
      </c>
      <c r="JK71" s="1" t="s">
        <v>1</v>
      </c>
      <c r="JL71" s="1" t="s">
        <v>1</v>
      </c>
      <c r="JM71" s="1" t="s">
        <v>1</v>
      </c>
      <c r="JN71" s="1" t="s">
        <v>1</v>
      </c>
      <c r="JO71" s="1" t="s">
        <v>2</v>
      </c>
      <c r="JP71" s="1" t="s">
        <v>52</v>
      </c>
      <c r="JQ71" s="1" t="s">
        <v>18</v>
      </c>
      <c r="JV71" s="1" t="s">
        <v>18</v>
      </c>
      <c r="KA71" s="1" t="s">
        <v>4</v>
      </c>
      <c r="KB71" s="1" t="s">
        <v>3</v>
      </c>
      <c r="KC71" s="1" t="s">
        <v>2</v>
      </c>
      <c r="KD71" s="1" t="s">
        <v>2</v>
      </c>
      <c r="KE71" s="1" t="s">
        <v>52</v>
      </c>
      <c r="KF71" s="1" t="s">
        <v>3</v>
      </c>
      <c r="KG71" s="1" t="s">
        <v>3</v>
      </c>
      <c r="KH71" s="1" t="s">
        <v>7</v>
      </c>
      <c r="KI71" s="1" t="s">
        <v>3</v>
      </c>
      <c r="KJ71" s="1" t="s">
        <v>7</v>
      </c>
      <c r="KK71" s="1" t="s">
        <v>7</v>
      </c>
      <c r="KL71" s="1" t="s">
        <v>4</v>
      </c>
      <c r="KM71" s="1" t="s">
        <v>2</v>
      </c>
      <c r="KN71" s="1" t="s">
        <v>2</v>
      </c>
      <c r="KO71" s="1" t="s">
        <v>2</v>
      </c>
      <c r="KP71" s="1" t="s">
        <v>18</v>
      </c>
    </row>
    <row r="72" spans="1:302" ht="25.5" x14ac:dyDescent="0.2">
      <c r="A72" s="1" t="s">
        <v>0</v>
      </c>
      <c r="B72" s="1" t="s">
        <v>12</v>
      </c>
      <c r="C72" s="1" t="s">
        <v>55</v>
      </c>
      <c r="D72" s="1" t="s">
        <v>3</v>
      </c>
      <c r="E72" s="1" t="s">
        <v>3</v>
      </c>
      <c r="F72" s="1" t="s">
        <v>3</v>
      </c>
      <c r="G72" s="1" t="s">
        <v>52</v>
      </c>
      <c r="H72" s="1" t="s">
        <v>1</v>
      </c>
      <c r="I72" s="1" t="s">
        <v>4</v>
      </c>
      <c r="J72" s="1" t="s">
        <v>3</v>
      </c>
      <c r="K72" s="1" t="s">
        <v>3</v>
      </c>
      <c r="L72" s="1" t="s">
        <v>1</v>
      </c>
      <c r="M72" s="1" t="s">
        <v>3</v>
      </c>
      <c r="N72" s="1" t="s">
        <v>3</v>
      </c>
      <c r="O72" s="1" t="s">
        <v>1</v>
      </c>
      <c r="P72" s="1" t="s">
        <v>1</v>
      </c>
      <c r="Q72" s="1" t="s">
        <v>3</v>
      </c>
      <c r="R72" s="1" t="s">
        <v>3</v>
      </c>
      <c r="S72" s="1" t="s">
        <v>3</v>
      </c>
      <c r="T72" s="1" t="s">
        <v>1</v>
      </c>
      <c r="U72" s="1" t="s">
        <v>18</v>
      </c>
      <c r="AF72" s="1" t="s">
        <v>18</v>
      </c>
      <c r="AM72" s="1" t="s">
        <v>4</v>
      </c>
      <c r="AN72" s="1" t="s">
        <v>3</v>
      </c>
      <c r="AO72" s="1" t="s">
        <v>3</v>
      </c>
      <c r="AP72" s="1" t="s">
        <v>3</v>
      </c>
      <c r="AQ72" s="1" t="s">
        <v>3</v>
      </c>
      <c r="AR72" s="1" t="s">
        <v>3</v>
      </c>
      <c r="AS72" s="1" t="s">
        <v>3</v>
      </c>
      <c r="AT72" s="1" t="s">
        <v>3</v>
      </c>
      <c r="AU72" s="1" t="s">
        <v>3</v>
      </c>
      <c r="AV72" s="1" t="s">
        <v>3</v>
      </c>
      <c r="AW72" s="1" t="s">
        <v>3</v>
      </c>
      <c r="AX72" s="1" t="s">
        <v>3</v>
      </c>
      <c r="AY72" s="1" t="s">
        <v>3</v>
      </c>
      <c r="AZ72" s="1" t="s">
        <v>3</v>
      </c>
      <c r="BA72" s="1" t="s">
        <v>3</v>
      </c>
      <c r="BB72" s="1" t="s">
        <v>3</v>
      </c>
      <c r="BC72" s="1" t="s">
        <v>1</v>
      </c>
      <c r="BD72" s="1" t="s">
        <v>1</v>
      </c>
      <c r="BE72" s="1" t="s">
        <v>1</v>
      </c>
      <c r="BF72" s="1" t="s">
        <v>1</v>
      </c>
      <c r="BG72" s="1" t="s">
        <v>1</v>
      </c>
      <c r="BH72" s="1" t="s">
        <v>2</v>
      </c>
      <c r="BI72" s="1" t="s">
        <v>4</v>
      </c>
      <c r="BJ72" s="1" t="s">
        <v>3</v>
      </c>
      <c r="BK72" s="1" t="s">
        <v>7</v>
      </c>
      <c r="BL72" s="1" t="s">
        <v>3</v>
      </c>
      <c r="BM72" s="1" t="s">
        <v>3</v>
      </c>
      <c r="BN72" s="1" t="s">
        <v>1</v>
      </c>
      <c r="BO72" s="1" t="s">
        <v>1</v>
      </c>
      <c r="BP72" s="1" t="s">
        <v>1</v>
      </c>
      <c r="BQ72" s="1" t="s">
        <v>3</v>
      </c>
      <c r="BR72" s="1" t="s">
        <v>3</v>
      </c>
      <c r="BS72" s="1" t="s">
        <v>4</v>
      </c>
      <c r="BT72" s="1" t="s">
        <v>18</v>
      </c>
      <c r="BU72" s="1" t="s">
        <v>18</v>
      </c>
      <c r="BV72" s="1" t="s">
        <v>18</v>
      </c>
      <c r="BW72" s="1" t="s">
        <v>4</v>
      </c>
      <c r="BX72" s="1" t="s">
        <v>4</v>
      </c>
      <c r="BY72" s="1" t="s">
        <v>18</v>
      </c>
      <c r="BZ72" s="1" t="s">
        <v>18</v>
      </c>
      <c r="CA72" s="1" t="s">
        <v>18</v>
      </c>
      <c r="CB72" s="1" t="s">
        <v>18</v>
      </c>
      <c r="CC72" s="1" t="s">
        <v>18</v>
      </c>
      <c r="CD72" s="1" t="s">
        <v>18</v>
      </c>
      <c r="CE72" s="1" t="s">
        <v>18</v>
      </c>
      <c r="CF72" s="1" t="s">
        <v>18</v>
      </c>
      <c r="CG72" s="1" t="s">
        <v>18</v>
      </c>
      <c r="CH72" s="1" t="s">
        <v>18</v>
      </c>
      <c r="CI72" s="1" t="s">
        <v>18</v>
      </c>
      <c r="CJ72" s="1" t="s">
        <v>18</v>
      </c>
      <c r="CK72" s="1" t="s">
        <v>18</v>
      </c>
      <c r="CL72" s="1" t="s">
        <v>18</v>
      </c>
      <c r="CM72" s="1" t="s">
        <v>18</v>
      </c>
      <c r="CN72" s="1" t="s">
        <v>18</v>
      </c>
      <c r="CO72" s="1" t="s">
        <v>18</v>
      </c>
      <c r="CP72" s="1" t="s">
        <v>18</v>
      </c>
      <c r="CQ72" s="1" t="s">
        <v>18</v>
      </c>
      <c r="CR72" s="1" t="s">
        <v>18</v>
      </c>
      <c r="CS72" s="1" t="s">
        <v>18</v>
      </c>
      <c r="CT72" s="1" t="s">
        <v>18</v>
      </c>
      <c r="CU72" s="1" t="s">
        <v>18</v>
      </c>
      <c r="CV72" s="1" t="s">
        <v>18</v>
      </c>
      <c r="CW72" s="1" t="s">
        <v>18</v>
      </c>
      <c r="CX72" s="1" t="s">
        <v>18</v>
      </c>
      <c r="CY72" s="1" t="s">
        <v>18</v>
      </c>
      <c r="CZ72" s="1" t="s">
        <v>18</v>
      </c>
      <c r="DA72" s="1" t="s">
        <v>18</v>
      </c>
      <c r="DB72" s="1" t="s">
        <v>18</v>
      </c>
      <c r="DC72" s="1" t="s">
        <v>18</v>
      </c>
      <c r="DD72" s="1" t="s">
        <v>18</v>
      </c>
      <c r="DE72" s="1" t="s">
        <v>18</v>
      </c>
      <c r="DF72" s="1" t="s">
        <v>18</v>
      </c>
      <c r="DG72" s="1" t="s">
        <v>18</v>
      </c>
      <c r="DH72" s="1" t="s">
        <v>18</v>
      </c>
      <c r="DI72" s="1" t="s">
        <v>18</v>
      </c>
      <c r="DJ72" s="1" t="s">
        <v>18</v>
      </c>
      <c r="DK72" s="1" t="s">
        <v>18</v>
      </c>
      <c r="DL72" s="1" t="s">
        <v>18</v>
      </c>
      <c r="DM72" s="1" t="s">
        <v>18</v>
      </c>
      <c r="DN72" s="1" t="s">
        <v>18</v>
      </c>
      <c r="DO72" s="1" t="s">
        <v>18</v>
      </c>
      <c r="DP72" s="1" t="s">
        <v>18</v>
      </c>
      <c r="DQ72" s="1" t="s">
        <v>18</v>
      </c>
      <c r="DR72" s="1" t="s">
        <v>18</v>
      </c>
      <c r="DS72" s="1" t="s">
        <v>18</v>
      </c>
      <c r="DT72" s="1" t="s">
        <v>18</v>
      </c>
      <c r="DU72" s="1" t="s">
        <v>18</v>
      </c>
      <c r="DV72" s="1" t="s">
        <v>18</v>
      </c>
      <c r="DW72" s="1" t="s">
        <v>18</v>
      </c>
      <c r="DX72" s="1" t="s">
        <v>18</v>
      </c>
      <c r="DY72" s="1" t="s">
        <v>18</v>
      </c>
      <c r="DZ72" s="1" t="s">
        <v>18</v>
      </c>
      <c r="EA72" s="1" t="s">
        <v>18</v>
      </c>
      <c r="EB72" s="1" t="s">
        <v>18</v>
      </c>
      <c r="EC72" s="1" t="s">
        <v>18</v>
      </c>
      <c r="ED72" s="1" t="s">
        <v>18</v>
      </c>
      <c r="EE72" s="1" t="s">
        <v>18</v>
      </c>
      <c r="EF72" s="1" t="s">
        <v>18</v>
      </c>
      <c r="EG72" s="1" t="s">
        <v>18</v>
      </c>
      <c r="EH72" s="1" t="s">
        <v>18</v>
      </c>
      <c r="EI72" s="1" t="s">
        <v>18</v>
      </c>
      <c r="EJ72" s="1" t="s">
        <v>18</v>
      </c>
      <c r="EK72" s="1" t="s">
        <v>18</v>
      </c>
      <c r="EL72" s="1" t="s">
        <v>18</v>
      </c>
      <c r="EM72" s="1" t="s">
        <v>18</v>
      </c>
      <c r="EN72" s="1" t="s">
        <v>18</v>
      </c>
      <c r="EO72" s="1" t="s">
        <v>18</v>
      </c>
      <c r="EP72" s="1" t="s">
        <v>18</v>
      </c>
      <c r="EQ72" s="1" t="s">
        <v>18</v>
      </c>
      <c r="ER72" s="1" t="s">
        <v>18</v>
      </c>
      <c r="ES72" s="1" t="s">
        <v>18</v>
      </c>
      <c r="ET72" s="1" t="s">
        <v>18</v>
      </c>
      <c r="EU72" s="1" t="s">
        <v>18</v>
      </c>
      <c r="EV72" s="1" t="s">
        <v>18</v>
      </c>
      <c r="EW72" s="1" t="s">
        <v>18</v>
      </c>
      <c r="EX72" s="1" t="s">
        <v>18</v>
      </c>
      <c r="EY72" s="1" t="s">
        <v>18</v>
      </c>
      <c r="EZ72" s="1" t="s">
        <v>18</v>
      </c>
      <c r="FA72" s="1" t="s">
        <v>18</v>
      </c>
      <c r="FB72" s="1" t="s">
        <v>18</v>
      </c>
      <c r="FC72" s="1" t="s">
        <v>18</v>
      </c>
      <c r="FD72" s="1" t="s">
        <v>18</v>
      </c>
      <c r="FE72" s="1" t="s">
        <v>18</v>
      </c>
      <c r="FF72" s="1" t="s">
        <v>18</v>
      </c>
      <c r="FG72" s="1" t="s">
        <v>18</v>
      </c>
      <c r="FH72" s="1" t="s">
        <v>18</v>
      </c>
      <c r="FI72" s="1" t="s">
        <v>18</v>
      </c>
      <c r="FJ72" s="1" t="s">
        <v>1</v>
      </c>
      <c r="FK72" s="1" t="s">
        <v>1</v>
      </c>
      <c r="FL72" s="1" t="s">
        <v>1</v>
      </c>
      <c r="FM72" s="1" t="s">
        <v>1</v>
      </c>
      <c r="FN72" s="1" t="s">
        <v>1</v>
      </c>
      <c r="FO72" s="1" t="s">
        <v>1</v>
      </c>
      <c r="FP72" s="1" t="s">
        <v>3</v>
      </c>
      <c r="FQ72" s="1" t="s">
        <v>1</v>
      </c>
      <c r="FR72" s="1" t="s">
        <v>1</v>
      </c>
      <c r="FS72" s="1" t="s">
        <v>1</v>
      </c>
      <c r="FT72" s="1" t="s">
        <v>1</v>
      </c>
      <c r="FU72" s="1" t="s">
        <v>3</v>
      </c>
      <c r="FV72" s="1" t="s">
        <v>3</v>
      </c>
      <c r="FW72" s="1" t="s">
        <v>1</v>
      </c>
      <c r="FX72" s="1" t="s">
        <v>3</v>
      </c>
      <c r="FY72" s="1" t="s">
        <v>3</v>
      </c>
      <c r="FZ72" s="1" t="s">
        <v>2</v>
      </c>
      <c r="GA72" s="1" t="s">
        <v>1</v>
      </c>
      <c r="GB72" s="1" t="s">
        <v>1</v>
      </c>
      <c r="GC72" s="1" t="s">
        <v>3</v>
      </c>
      <c r="GD72" s="1" t="s">
        <v>3</v>
      </c>
      <c r="GE72" s="1" t="s">
        <v>3</v>
      </c>
      <c r="GF72" s="1" t="s">
        <v>3</v>
      </c>
      <c r="GG72" s="1" t="s">
        <v>3</v>
      </c>
      <c r="GH72" s="1" t="s">
        <v>3</v>
      </c>
      <c r="GI72" s="1" t="s">
        <v>3</v>
      </c>
      <c r="GJ72" s="1" t="s">
        <v>3</v>
      </c>
      <c r="GK72" s="1" t="s">
        <v>18</v>
      </c>
      <c r="GP72" s="1" t="s">
        <v>4</v>
      </c>
      <c r="GQ72" s="1" t="s">
        <v>2</v>
      </c>
      <c r="GR72" s="1" t="s">
        <v>1</v>
      </c>
      <c r="GS72" s="1" t="s">
        <v>1</v>
      </c>
      <c r="GT72" s="1" t="s">
        <v>1</v>
      </c>
      <c r="GU72" s="1" t="s">
        <v>1</v>
      </c>
      <c r="GV72" s="1" t="s">
        <v>3</v>
      </c>
      <c r="GW72" s="1" t="s">
        <v>18</v>
      </c>
      <c r="HT72" s="1" t="s">
        <v>4</v>
      </c>
      <c r="HU72" s="1" t="s">
        <v>3</v>
      </c>
      <c r="HV72" s="1" t="s">
        <v>52</v>
      </c>
      <c r="HW72" s="1" t="s">
        <v>2</v>
      </c>
      <c r="HX72" s="1" t="s">
        <v>1</v>
      </c>
      <c r="HY72" s="1" t="s">
        <v>1</v>
      </c>
      <c r="HZ72" s="1" t="s">
        <v>1</v>
      </c>
      <c r="IA72" s="1" t="s">
        <v>1</v>
      </c>
      <c r="IB72" s="1" t="s">
        <v>1</v>
      </c>
      <c r="IC72" s="1" t="s">
        <v>18</v>
      </c>
      <c r="IG72" s="1" t="s">
        <v>4</v>
      </c>
      <c r="IH72" s="1" t="s">
        <v>18</v>
      </c>
      <c r="II72" s="1" t="s">
        <v>18</v>
      </c>
      <c r="IJ72" s="1" t="s">
        <v>4</v>
      </c>
      <c r="IK72" s="1" t="s">
        <v>18</v>
      </c>
      <c r="IL72" s="1" t="s">
        <v>18</v>
      </c>
      <c r="IM72" s="1" t="s">
        <v>18</v>
      </c>
      <c r="IN72" s="1" t="s">
        <v>18</v>
      </c>
      <c r="IO72" s="1" t="s">
        <v>9</v>
      </c>
      <c r="IP72" s="1" t="s">
        <v>9</v>
      </c>
      <c r="IQ72" s="1" t="s">
        <v>9</v>
      </c>
      <c r="IR72" s="1" t="s">
        <v>9</v>
      </c>
      <c r="IS72" s="1" t="s">
        <v>9</v>
      </c>
      <c r="IT72" s="1" t="s">
        <v>9</v>
      </c>
      <c r="IU72" s="1" t="s">
        <v>9</v>
      </c>
      <c r="IV72" s="1" t="s">
        <v>5</v>
      </c>
      <c r="IW72" s="1" t="s">
        <v>9</v>
      </c>
      <c r="IX72" s="1" t="s">
        <v>9</v>
      </c>
      <c r="IY72" s="1" t="s">
        <v>18</v>
      </c>
      <c r="JG72" s="1" t="s">
        <v>3</v>
      </c>
      <c r="JH72" s="1" t="s">
        <v>3</v>
      </c>
      <c r="JI72" s="1" t="s">
        <v>1</v>
      </c>
      <c r="JJ72" s="1" t="s">
        <v>1</v>
      </c>
      <c r="JK72" s="1" t="s">
        <v>1</v>
      </c>
      <c r="JL72" s="1" t="s">
        <v>3</v>
      </c>
      <c r="JM72" s="1" t="s">
        <v>1</v>
      </c>
      <c r="JN72" s="1" t="s">
        <v>3</v>
      </c>
      <c r="JO72" s="1" t="s">
        <v>1</v>
      </c>
      <c r="JP72" s="1" t="s">
        <v>1</v>
      </c>
      <c r="JQ72" s="1" t="s">
        <v>18</v>
      </c>
      <c r="JV72" s="1" t="s">
        <v>18</v>
      </c>
      <c r="KA72" s="1" t="s">
        <v>18</v>
      </c>
      <c r="KF72" s="1" t="s">
        <v>3</v>
      </c>
      <c r="KG72" s="1" t="s">
        <v>3</v>
      </c>
      <c r="KH72" s="1" t="s">
        <v>3</v>
      </c>
      <c r="KI72" s="1" t="s">
        <v>3</v>
      </c>
      <c r="KJ72" s="1" t="s">
        <v>3</v>
      </c>
      <c r="KK72" s="1" t="s">
        <v>1</v>
      </c>
      <c r="KL72" s="1" t="s">
        <v>4</v>
      </c>
      <c r="KM72" s="1" t="s">
        <v>2</v>
      </c>
      <c r="KN72" s="1" t="s">
        <v>2</v>
      </c>
      <c r="KO72" s="1" t="s">
        <v>1</v>
      </c>
      <c r="KP72" s="1" t="s">
        <v>18</v>
      </c>
    </row>
    <row r="73" spans="1:302" ht="25.5" x14ac:dyDescent="0.2">
      <c r="A73" s="1" t="s">
        <v>0</v>
      </c>
      <c r="B73" s="1" t="s">
        <v>12</v>
      </c>
      <c r="C73" s="1" t="s">
        <v>55</v>
      </c>
      <c r="D73" s="1" t="s">
        <v>3</v>
      </c>
      <c r="E73" s="1" t="s">
        <v>3</v>
      </c>
      <c r="F73" s="1" t="s">
        <v>3</v>
      </c>
      <c r="G73" s="1" t="s">
        <v>1</v>
      </c>
      <c r="H73" s="1" t="s">
        <v>3</v>
      </c>
      <c r="I73" s="1" t="s">
        <v>4</v>
      </c>
      <c r="J73" s="1" t="s">
        <v>7</v>
      </c>
      <c r="K73" s="1" t="s">
        <v>3</v>
      </c>
      <c r="L73" s="1" t="s">
        <v>3</v>
      </c>
      <c r="M73" s="1" t="s">
        <v>3</v>
      </c>
      <c r="N73" s="1" t="s">
        <v>3</v>
      </c>
      <c r="O73" s="1" t="s">
        <v>3</v>
      </c>
      <c r="P73" s="1" t="s">
        <v>3</v>
      </c>
      <c r="Q73" s="1" t="s">
        <v>3</v>
      </c>
      <c r="R73" s="1" t="s">
        <v>53</v>
      </c>
      <c r="S73" s="1" t="s">
        <v>3</v>
      </c>
      <c r="T73" s="1" t="s">
        <v>1</v>
      </c>
      <c r="U73" s="1" t="s">
        <v>18</v>
      </c>
      <c r="AF73" s="1" t="s">
        <v>18</v>
      </c>
      <c r="AM73" s="1" t="s">
        <v>4</v>
      </c>
      <c r="AN73" s="1" t="s">
        <v>7</v>
      </c>
      <c r="AO73" s="1" t="s">
        <v>7</v>
      </c>
      <c r="AP73" s="1" t="s">
        <v>7</v>
      </c>
      <c r="AQ73" s="1" t="s">
        <v>7</v>
      </c>
      <c r="AR73" s="1" t="s">
        <v>7</v>
      </c>
      <c r="AS73" s="1" t="s">
        <v>7</v>
      </c>
      <c r="AT73" s="1" t="s">
        <v>7</v>
      </c>
      <c r="AU73" s="1" t="s">
        <v>7</v>
      </c>
      <c r="AV73" s="1" t="s">
        <v>7</v>
      </c>
      <c r="AW73" s="1" t="s">
        <v>7</v>
      </c>
      <c r="AX73" s="1" t="s">
        <v>7</v>
      </c>
      <c r="AY73" s="1" t="s">
        <v>7</v>
      </c>
      <c r="AZ73" s="1" t="s">
        <v>7</v>
      </c>
      <c r="BA73" s="1" t="s">
        <v>7</v>
      </c>
      <c r="BB73" s="1" t="s">
        <v>7</v>
      </c>
      <c r="BC73" s="1" t="s">
        <v>7</v>
      </c>
      <c r="BD73" s="1" t="s">
        <v>7</v>
      </c>
      <c r="BE73" s="1" t="s">
        <v>7</v>
      </c>
      <c r="BF73" s="1" t="s">
        <v>7</v>
      </c>
      <c r="BG73" s="1" t="s">
        <v>7</v>
      </c>
      <c r="BH73" s="1" t="s">
        <v>7</v>
      </c>
      <c r="BI73" s="1" t="s">
        <v>18</v>
      </c>
      <c r="BS73" s="1" t="s">
        <v>4</v>
      </c>
      <c r="BT73" s="1" t="s">
        <v>4</v>
      </c>
      <c r="BU73" s="1" t="s">
        <v>18</v>
      </c>
      <c r="BV73" s="1" t="s">
        <v>18</v>
      </c>
      <c r="BW73" s="1" t="s">
        <v>18</v>
      </c>
      <c r="BX73" s="1" t="s">
        <v>18</v>
      </c>
      <c r="BY73" s="1" t="s">
        <v>18</v>
      </c>
      <c r="BZ73" s="1" t="s">
        <v>18</v>
      </c>
      <c r="CA73" s="1" t="s">
        <v>18</v>
      </c>
      <c r="CB73" s="1" t="s">
        <v>18</v>
      </c>
      <c r="CC73" s="1" t="s">
        <v>18</v>
      </c>
      <c r="CD73" s="1" t="s">
        <v>18</v>
      </c>
      <c r="CE73" s="1" t="s">
        <v>18</v>
      </c>
      <c r="CF73" s="1" t="s">
        <v>18</v>
      </c>
      <c r="CG73" s="1" t="s">
        <v>18</v>
      </c>
      <c r="CH73" s="1" t="s">
        <v>18</v>
      </c>
      <c r="CI73" s="1" t="s">
        <v>18</v>
      </c>
      <c r="CJ73" s="1" t="s">
        <v>18</v>
      </c>
      <c r="CK73" s="1" t="s">
        <v>18</v>
      </c>
      <c r="CL73" s="1" t="s">
        <v>18</v>
      </c>
      <c r="CM73" s="1" t="s">
        <v>18</v>
      </c>
      <c r="CN73" s="1" t="s">
        <v>18</v>
      </c>
      <c r="CO73" s="1" t="s">
        <v>18</v>
      </c>
      <c r="CP73" s="1" t="s">
        <v>18</v>
      </c>
      <c r="CQ73" s="1" t="s">
        <v>18</v>
      </c>
      <c r="CR73" s="1" t="s">
        <v>18</v>
      </c>
      <c r="CS73" s="1" t="s">
        <v>4</v>
      </c>
      <c r="CT73" s="1" t="s">
        <v>18</v>
      </c>
      <c r="CU73" s="1" t="s">
        <v>18</v>
      </c>
      <c r="CV73" s="1" t="s">
        <v>18</v>
      </c>
      <c r="CW73" s="1" t="s">
        <v>18</v>
      </c>
      <c r="CX73" s="1" t="s">
        <v>18</v>
      </c>
      <c r="CY73" s="1" t="s">
        <v>18</v>
      </c>
      <c r="CZ73" s="1" t="s">
        <v>18</v>
      </c>
      <c r="DA73" s="1" t="s">
        <v>18</v>
      </c>
      <c r="DB73" s="1" t="s">
        <v>18</v>
      </c>
      <c r="DC73" s="1" t="s">
        <v>18</v>
      </c>
      <c r="DD73" s="1" t="s">
        <v>18</v>
      </c>
      <c r="DE73" s="1" t="s">
        <v>18</v>
      </c>
      <c r="DF73" s="1" t="s">
        <v>18</v>
      </c>
      <c r="DG73" s="1" t="s">
        <v>18</v>
      </c>
      <c r="DH73" s="1" t="s">
        <v>18</v>
      </c>
      <c r="DI73" s="1" t="s">
        <v>18</v>
      </c>
      <c r="DJ73" s="1" t="s">
        <v>18</v>
      </c>
      <c r="DK73" s="1" t="s">
        <v>18</v>
      </c>
      <c r="DL73" s="1" t="s">
        <v>18</v>
      </c>
      <c r="DM73" s="1" t="s">
        <v>18</v>
      </c>
      <c r="DN73" s="1" t="s">
        <v>18</v>
      </c>
      <c r="DO73" s="1" t="s">
        <v>18</v>
      </c>
      <c r="DP73" s="1" t="s">
        <v>18</v>
      </c>
      <c r="DQ73" s="1" t="s">
        <v>18</v>
      </c>
      <c r="DR73" s="1" t="s">
        <v>18</v>
      </c>
      <c r="DS73" s="1" t="s">
        <v>18</v>
      </c>
      <c r="DT73" s="1" t="s">
        <v>18</v>
      </c>
      <c r="DU73" s="1" t="s">
        <v>18</v>
      </c>
      <c r="DV73" s="1" t="s">
        <v>18</v>
      </c>
      <c r="DW73" s="1" t="s">
        <v>18</v>
      </c>
      <c r="DX73" s="1" t="s">
        <v>18</v>
      </c>
      <c r="DY73" s="1" t="s">
        <v>18</v>
      </c>
      <c r="DZ73" s="1" t="s">
        <v>18</v>
      </c>
      <c r="EA73" s="1" t="s">
        <v>18</v>
      </c>
      <c r="EB73" s="1" t="s">
        <v>4</v>
      </c>
      <c r="EC73" s="1" t="s">
        <v>18</v>
      </c>
      <c r="ED73" s="1" t="s">
        <v>18</v>
      </c>
      <c r="EE73" s="1" t="s">
        <v>18</v>
      </c>
      <c r="EF73" s="1" t="s">
        <v>18</v>
      </c>
      <c r="EG73" s="1" t="s">
        <v>18</v>
      </c>
      <c r="EH73" s="1" t="s">
        <v>18</v>
      </c>
      <c r="EI73" s="1" t="s">
        <v>18</v>
      </c>
      <c r="EJ73" s="1" t="s">
        <v>18</v>
      </c>
      <c r="EK73" s="1" t="s">
        <v>18</v>
      </c>
      <c r="EL73" s="1" t="s">
        <v>18</v>
      </c>
      <c r="EM73" s="1" t="s">
        <v>18</v>
      </c>
      <c r="EN73" s="1" t="s">
        <v>18</v>
      </c>
      <c r="EO73" s="1" t="s">
        <v>18</v>
      </c>
      <c r="EP73" s="1" t="s">
        <v>18</v>
      </c>
      <c r="EQ73" s="1" t="s">
        <v>18</v>
      </c>
      <c r="ER73" s="1" t="s">
        <v>18</v>
      </c>
      <c r="ES73" s="1" t="s">
        <v>18</v>
      </c>
      <c r="ET73" s="1" t="s">
        <v>18</v>
      </c>
      <c r="EU73" s="1" t="s">
        <v>18</v>
      </c>
      <c r="EV73" s="1" t="s">
        <v>18</v>
      </c>
      <c r="EW73" s="1" t="s">
        <v>18</v>
      </c>
      <c r="EX73" s="1" t="s">
        <v>18</v>
      </c>
      <c r="EY73" s="1" t="s">
        <v>18</v>
      </c>
      <c r="EZ73" s="1" t="s">
        <v>18</v>
      </c>
      <c r="FA73" s="1" t="s">
        <v>18</v>
      </c>
      <c r="FB73" s="1" t="s">
        <v>18</v>
      </c>
      <c r="FC73" s="1" t="s">
        <v>18</v>
      </c>
      <c r="FD73" s="1" t="s">
        <v>18</v>
      </c>
      <c r="FE73" s="1" t="s">
        <v>18</v>
      </c>
      <c r="FF73" s="1" t="s">
        <v>18</v>
      </c>
      <c r="FG73" s="1" t="s">
        <v>18</v>
      </c>
      <c r="FH73" s="1" t="s">
        <v>18</v>
      </c>
      <c r="FI73" s="1" t="s">
        <v>18</v>
      </c>
      <c r="FJ73" s="1" t="s">
        <v>7</v>
      </c>
      <c r="FK73" s="1" t="s">
        <v>3</v>
      </c>
      <c r="FL73" s="1" t="s">
        <v>7</v>
      </c>
      <c r="FM73" s="1" t="s">
        <v>7</v>
      </c>
      <c r="FN73" s="1" t="s">
        <v>7</v>
      </c>
      <c r="FO73" s="1" t="s">
        <v>7</v>
      </c>
      <c r="FP73" s="1" t="s">
        <v>7</v>
      </c>
      <c r="FQ73" s="1" t="s">
        <v>7</v>
      </c>
      <c r="FR73" s="1" t="s">
        <v>7</v>
      </c>
      <c r="FS73" s="1" t="s">
        <v>3</v>
      </c>
      <c r="FT73" s="1" t="s">
        <v>7</v>
      </c>
      <c r="FU73" s="1" t="s">
        <v>7</v>
      </c>
      <c r="FV73" s="1" t="s">
        <v>7</v>
      </c>
      <c r="FW73" s="1" t="s">
        <v>7</v>
      </c>
      <c r="FX73" s="1" t="s">
        <v>7</v>
      </c>
      <c r="FY73" s="1" t="s">
        <v>7</v>
      </c>
      <c r="FZ73" s="1" t="s">
        <v>7</v>
      </c>
      <c r="GA73" s="1" t="s">
        <v>7</v>
      </c>
      <c r="GB73" s="1" t="s">
        <v>7</v>
      </c>
      <c r="GC73" s="1" t="s">
        <v>7</v>
      </c>
      <c r="GD73" s="1" t="s">
        <v>7</v>
      </c>
      <c r="GE73" s="1" t="s">
        <v>7</v>
      </c>
      <c r="GF73" s="1" t="s">
        <v>7</v>
      </c>
      <c r="GG73" s="1" t="s">
        <v>7</v>
      </c>
      <c r="GH73" s="1" t="s">
        <v>7</v>
      </c>
      <c r="GI73" s="1" t="s">
        <v>7</v>
      </c>
      <c r="GJ73" s="1" t="s">
        <v>7</v>
      </c>
      <c r="GK73" s="1" t="s">
        <v>4</v>
      </c>
      <c r="GL73" s="1" t="s">
        <v>3</v>
      </c>
      <c r="GM73" s="1" t="s">
        <v>3</v>
      </c>
      <c r="GN73" s="1" t="s">
        <v>3</v>
      </c>
      <c r="GO73" s="1" t="s">
        <v>3</v>
      </c>
      <c r="GP73" s="1" t="s">
        <v>4</v>
      </c>
      <c r="GQ73" s="1" t="s">
        <v>3</v>
      </c>
      <c r="GR73" s="1" t="s">
        <v>3</v>
      </c>
      <c r="GS73" s="1" t="s">
        <v>3</v>
      </c>
      <c r="GT73" s="1" t="s">
        <v>3</v>
      </c>
      <c r="GU73" s="1" t="s">
        <v>7</v>
      </c>
      <c r="GV73" s="1" t="s">
        <v>7</v>
      </c>
      <c r="GW73" s="1" t="s">
        <v>18</v>
      </c>
      <c r="HT73" s="1" t="s">
        <v>4</v>
      </c>
      <c r="HU73" s="1" t="s">
        <v>3</v>
      </c>
      <c r="HV73" s="1" t="s">
        <v>2</v>
      </c>
      <c r="HW73" s="1" t="s">
        <v>1</v>
      </c>
      <c r="HX73" s="1" t="s">
        <v>1</v>
      </c>
      <c r="HY73" s="1" t="s">
        <v>1</v>
      </c>
      <c r="HZ73" s="1" t="s">
        <v>1</v>
      </c>
      <c r="IA73" s="1" t="s">
        <v>1</v>
      </c>
      <c r="IB73" s="1" t="s">
        <v>1</v>
      </c>
      <c r="IC73" s="1" t="s">
        <v>4</v>
      </c>
      <c r="ID73" s="1" t="s">
        <v>3</v>
      </c>
      <c r="IE73" s="1" t="s">
        <v>3</v>
      </c>
      <c r="IF73" s="1" t="s">
        <v>3</v>
      </c>
      <c r="IG73" s="1" t="s">
        <v>4</v>
      </c>
      <c r="IH73" s="1" t="s">
        <v>18</v>
      </c>
      <c r="II73" s="1" t="s">
        <v>4</v>
      </c>
      <c r="IJ73" s="1" t="s">
        <v>4</v>
      </c>
      <c r="IK73" s="1" t="s">
        <v>18</v>
      </c>
      <c r="IL73" s="1" t="s">
        <v>4</v>
      </c>
      <c r="IM73" s="1" t="s">
        <v>4</v>
      </c>
      <c r="IN73" s="1" t="s">
        <v>18</v>
      </c>
      <c r="IO73" s="1" t="s">
        <v>9</v>
      </c>
      <c r="IP73" s="1" t="s">
        <v>9</v>
      </c>
      <c r="IQ73" s="1" t="s">
        <v>9</v>
      </c>
      <c r="IR73" s="1" t="s">
        <v>9</v>
      </c>
      <c r="IS73" s="1" t="s">
        <v>9</v>
      </c>
      <c r="IT73" s="1" t="s">
        <v>9</v>
      </c>
      <c r="IU73" s="1" t="s">
        <v>9</v>
      </c>
      <c r="IV73" s="1" t="s">
        <v>9</v>
      </c>
      <c r="IW73" s="1" t="s">
        <v>9</v>
      </c>
      <c r="IX73" s="1" t="s">
        <v>9</v>
      </c>
      <c r="IY73" s="1" t="s">
        <v>4</v>
      </c>
      <c r="IZ73" s="1" t="s">
        <v>3</v>
      </c>
      <c r="JA73" s="1" t="s">
        <v>3</v>
      </c>
      <c r="JB73" s="1" t="s">
        <v>3</v>
      </c>
      <c r="JC73" s="1" t="s">
        <v>3</v>
      </c>
      <c r="JD73" s="1" t="s">
        <v>3</v>
      </c>
      <c r="JE73" s="1" t="s">
        <v>3</v>
      </c>
      <c r="JF73" s="1" t="s">
        <v>3</v>
      </c>
      <c r="JG73" s="1" t="s">
        <v>3</v>
      </c>
      <c r="JH73" s="1" t="s">
        <v>3</v>
      </c>
      <c r="JI73" s="1" t="s">
        <v>3</v>
      </c>
      <c r="JJ73" s="1" t="s">
        <v>3</v>
      </c>
      <c r="JK73" s="1" t="s">
        <v>3</v>
      </c>
      <c r="JL73" s="1" t="s">
        <v>3</v>
      </c>
      <c r="JM73" s="1" t="s">
        <v>1</v>
      </c>
      <c r="JN73" s="1" t="s">
        <v>3</v>
      </c>
      <c r="JO73" s="1" t="s">
        <v>3</v>
      </c>
      <c r="JP73" s="1" t="s">
        <v>3</v>
      </c>
      <c r="JQ73" s="1" t="s">
        <v>18</v>
      </c>
      <c r="JV73" s="1" t="s">
        <v>4</v>
      </c>
      <c r="JW73" s="1" t="s">
        <v>3</v>
      </c>
      <c r="JX73" s="1" t="s">
        <v>3</v>
      </c>
      <c r="JY73" s="1" t="s">
        <v>3</v>
      </c>
      <c r="JZ73" s="1" t="s">
        <v>3</v>
      </c>
      <c r="KA73" s="1" t="s">
        <v>4</v>
      </c>
      <c r="KB73" s="1" t="s">
        <v>3</v>
      </c>
      <c r="KC73" s="1" t="s">
        <v>1</v>
      </c>
      <c r="KD73" s="1" t="s">
        <v>3</v>
      </c>
      <c r="KE73" s="1" t="s">
        <v>3</v>
      </c>
      <c r="KF73" s="1" t="s">
        <v>3</v>
      </c>
      <c r="KG73" s="1" t="s">
        <v>3</v>
      </c>
      <c r="KH73" s="1" t="s">
        <v>3</v>
      </c>
      <c r="KI73" s="1" t="s">
        <v>3</v>
      </c>
      <c r="KJ73" s="1" t="s">
        <v>3</v>
      </c>
      <c r="KK73" s="1" t="s">
        <v>3</v>
      </c>
      <c r="KL73" s="1" t="s">
        <v>4</v>
      </c>
      <c r="KM73" s="1" t="s">
        <v>3</v>
      </c>
      <c r="KN73" s="1" t="s">
        <v>3</v>
      </c>
      <c r="KO73" s="1" t="s">
        <v>3</v>
      </c>
      <c r="KP73" s="1" t="s">
        <v>18</v>
      </c>
    </row>
  </sheetData>
  <autoFilter ref="A2:KT73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8.5714285714285715E-2</v>
      </c>
      <c r="C9" s="59">
        <f>$H9/$I$15</f>
        <v>0</v>
      </c>
      <c r="D9" s="59">
        <f>B9+C9</f>
        <v>8.5714285714285715E-2</v>
      </c>
      <c r="E9" s="4">
        <f>COUNTIFS(Percentuais!$AT$3:$AT$73,$A9,Percentuais!$A$3:$A$73,$E$8)</f>
        <v>0</v>
      </c>
      <c r="F9" s="4">
        <f>COUNTIFS(Percentuais!$AT$3:$AT$73,$A9,Percentuais!$A$3:$A$73,$F$8)</f>
        <v>0</v>
      </c>
      <c r="G9" s="4">
        <f>COUNTIFS(Percentuais!$AT$3:$AT$73,$A9,Percentuais!$A$3:$A$73,$G$8)</f>
        <v>3</v>
      </c>
      <c r="H9" s="4">
        <f>COUNTIFS(Percentuais!$AT$3:$AT$73,$A9,Percentuais!$A$3:$A$73,$H$8)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0.25714285714285712</v>
      </c>
      <c r="C10" s="59">
        <f>$H10/$I$15</f>
        <v>0</v>
      </c>
      <c r="D10" s="59">
        <f t="shared" ref="D10:D13" si="1">B10+C10</f>
        <v>0.25714285714285712</v>
      </c>
      <c r="E10" s="4">
        <f>COUNTIFS(Percentuais!$AT$3:$AT$73,$A10,Percentuais!$A$3:$A$73,$E$8)</f>
        <v>0</v>
      </c>
      <c r="F10" s="4">
        <f>COUNTIFS(Percentuais!$AT$3:$AT$73,$A10,Percentuais!$A$3:$A$73,$F$8)</f>
        <v>0</v>
      </c>
      <c r="G10" s="4">
        <f>COUNTIFS(Percentuais!$AT$3:$AT$73,$A10,Percentuais!$A$3:$A$73,$G$8)</f>
        <v>9</v>
      </c>
      <c r="H10" s="4">
        <f>COUNTIFS(Percentuais!$AT$3:$AT$73,$A10,Percentuais!$A$3:$A$73,$H$8)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0.34285714285714286</v>
      </c>
      <c r="C11" s="59">
        <f t="shared" ref="C11:C14" si="2">$H11/$I$15</f>
        <v>0</v>
      </c>
      <c r="D11" s="59">
        <f t="shared" si="1"/>
        <v>0.34285714285714286</v>
      </c>
      <c r="E11" s="4">
        <f>COUNTIFS(Percentuais!$AT$3:$AT$73,$A11,Percentuais!$A$3:$A$73,$E$8)</f>
        <v>0</v>
      </c>
      <c r="F11" s="4">
        <f>COUNTIFS(Percentuais!$AT$3:$AT$73,$A11,Percentuais!$A$3:$A$73,$F$8)</f>
        <v>0</v>
      </c>
      <c r="G11" s="4">
        <f>COUNTIFS(Percentuais!$AT$3:$AT$73,$A11,Percentuais!$A$3:$A$73,$G$8)</f>
        <v>12</v>
      </c>
      <c r="H11" s="4">
        <f>COUNTIFS(Percentuais!$AT$3:$AT$73,$A11,Percentuais!$A$3:$A$73,$H$8)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0.31428571428571428</v>
      </c>
      <c r="C12" s="59">
        <f t="shared" si="2"/>
        <v>0</v>
      </c>
      <c r="D12" s="59">
        <f t="shared" si="1"/>
        <v>0.31428571428571428</v>
      </c>
      <c r="E12" s="4">
        <f>COUNTIFS(Percentuais!$AT$3:$AT$73,$A12,Percentuais!$A$3:$A$73,$E$8)</f>
        <v>0</v>
      </c>
      <c r="F12" s="4">
        <f>COUNTIFS(Percentuais!$AT$3:$AT$73,$A12,Percentuais!$A$3:$A$73,$F$8)</f>
        <v>0</v>
      </c>
      <c r="G12" s="4">
        <f>COUNTIFS(Percentuais!$AT$3:$AT$73,$A12,Percentuais!$A$3:$A$73,$G$8)</f>
        <v>11</v>
      </c>
      <c r="H12" s="4">
        <f>COUNTIFS(Percentuais!$AT$3:$AT$73,$A12,Percentuais!$A$3:$A$73,$H$8)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COUNTIFS(Percentuais!$AT$3:$AT$73,$A13,Percentuais!$A$3:$A$73,$E$8)</f>
        <v>0</v>
      </c>
      <c r="F13" s="4">
        <f>COUNTIFS(Percentuais!$AT$3:$AT$73,$A13,Percentuais!$A$3:$A$73,$F$8)</f>
        <v>0</v>
      </c>
      <c r="G13" s="4">
        <f>COUNTIFS(Percentuais!$AT$3:$AT$73,$A13,Percentuais!$A$3:$A$73,$G$8)</f>
        <v>0</v>
      </c>
      <c r="H13" s="4">
        <f>COUNTIFS(Percentuais!$AT$3:$AT$73,$A13,Percentuais!$A$3:$A$73,$H$8)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COUNTIFS(Percentuais!$AT$3:$AT$73,$A14,Percentuais!$A$3:$A$73,$E$8)</f>
        <v>0</v>
      </c>
      <c r="F14" s="4">
        <f>COUNTIFS(Percentuais!$AT$3:$AT$73,$A14,Percentuais!$A$3:$A$73,$F$8)</f>
        <v>0</v>
      </c>
      <c r="G14" s="4">
        <f>COUNTIFS(Percentuais!$AT$3:$AT$73,$A14,Percentuais!$A$3:$A$73,$G$8)</f>
        <v>0</v>
      </c>
      <c r="H14" s="4">
        <f>COUNTIFS(Percentuais!$AT$3:$AT$73,$A14,Percentuais!$A$3:$A$73,$H$8)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COUNTIFS(Percentuais!$AU$3:$AU$73,$A9,Percentuais!$A$3:$A$73,$E$8)</f>
        <v>0</v>
      </c>
      <c r="F9" s="4">
        <f>COUNTIFS(Percentuais!$AU$3:$AU$73,$A9,Percentuais!$A$3:$A$73,$F$8)</f>
        <v>0</v>
      </c>
      <c r="G9" s="4">
        <f>COUNTIFS(Percentuais!$AU$3:$AU$73,$A9,Percentuais!$A$3:$A$73,$G$8)</f>
        <v>2</v>
      </c>
      <c r="H9" s="4">
        <f>COUNTIFS(Percentuais!$AU$3:$AU$73,$A9,Percentuais!$A$3:$A$73,$H$8)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</v>
      </c>
      <c r="C10" s="59">
        <f>$H10/$I$15</f>
        <v>0</v>
      </c>
      <c r="D10" s="59">
        <f t="shared" ref="D10:D13" si="1">B10+C10</f>
        <v>0.4</v>
      </c>
      <c r="E10" s="4">
        <f>COUNTIFS(Percentuais!$AU$3:$AU$73,$A10,Percentuais!$A$3:$A$73,$E$8)</f>
        <v>0</v>
      </c>
      <c r="F10" s="4">
        <f>COUNTIFS(Percentuais!$AU$3:$AU$73,$A10,Percentuais!$A$3:$A$73,$F$8)</f>
        <v>0</v>
      </c>
      <c r="G10" s="4">
        <f>COUNTIFS(Percentuais!$AU$3:$AU$73,$A10,Percentuais!$A$3:$A$73,$G$8)</f>
        <v>14</v>
      </c>
      <c r="H10" s="4">
        <f>COUNTIFS(Percentuais!$AU$3:$AU$73,$A10,Percentuais!$A$3:$A$73,$H$8)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0.22857142857142856</v>
      </c>
      <c r="C11" s="59">
        <f t="shared" ref="C11:C14" si="2">$H11/$I$15</f>
        <v>0</v>
      </c>
      <c r="D11" s="59">
        <f t="shared" si="1"/>
        <v>0.22857142857142856</v>
      </c>
      <c r="E11" s="4">
        <f>COUNTIFS(Percentuais!$AU$3:$AU$73,$A11,Percentuais!$A$3:$A$73,$E$8)</f>
        <v>0</v>
      </c>
      <c r="F11" s="4">
        <f>COUNTIFS(Percentuais!$AU$3:$AU$73,$A11,Percentuais!$A$3:$A$73,$F$8)</f>
        <v>0</v>
      </c>
      <c r="G11" s="4">
        <f>COUNTIFS(Percentuais!$AU$3:$AU$73,$A11,Percentuais!$A$3:$A$73,$G$8)</f>
        <v>8</v>
      </c>
      <c r="H11" s="4">
        <f>COUNTIFS(Percentuais!$AU$3:$AU$73,$A11,Percentuais!$A$3:$A$73,$H$8)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0.17142857142857143</v>
      </c>
      <c r="C12" s="59">
        <f t="shared" si="2"/>
        <v>0</v>
      </c>
      <c r="D12" s="59">
        <f t="shared" si="1"/>
        <v>0.17142857142857143</v>
      </c>
      <c r="E12" s="4">
        <f>COUNTIFS(Percentuais!$AU$3:$AU$73,$A12,Percentuais!$A$3:$A$73,$E$8)</f>
        <v>0</v>
      </c>
      <c r="F12" s="4">
        <f>COUNTIFS(Percentuais!$AU$3:$AU$73,$A12,Percentuais!$A$3:$A$73,$F$8)</f>
        <v>0</v>
      </c>
      <c r="G12" s="4">
        <f>COUNTIFS(Percentuais!$AU$3:$AU$73,$A12,Percentuais!$A$3:$A$73,$G$8)</f>
        <v>6</v>
      </c>
      <c r="H12" s="4">
        <f>COUNTIFS(Percentuais!$AU$3:$AU$73,$A12,Percentuais!$A$3:$A$73,$H$8)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8.5714285714285715E-2</v>
      </c>
      <c r="C13" s="59">
        <f t="shared" si="2"/>
        <v>0</v>
      </c>
      <c r="D13" s="59">
        <f t="shared" si="1"/>
        <v>8.5714285714285715E-2</v>
      </c>
      <c r="E13" s="4">
        <f>COUNTIFS(Percentuais!$AU$3:$AU$73,$A13,Percentuais!$A$3:$A$73,$E$8)</f>
        <v>0</v>
      </c>
      <c r="F13" s="4">
        <f>COUNTIFS(Percentuais!$AU$3:$AU$73,$A13,Percentuais!$A$3:$A$73,$F$8)</f>
        <v>0</v>
      </c>
      <c r="G13" s="4">
        <f>COUNTIFS(Percentuais!$AU$3:$AU$73,$A13,Percentuais!$A$3:$A$73,$G$8)</f>
        <v>3</v>
      </c>
      <c r="H13" s="4">
        <f>COUNTIFS(Percentuais!$AU$3:$AU$73,$A13,Percentuais!$A$3:$A$73,$H$8)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5.7142857142857141E-2</v>
      </c>
      <c r="C14" s="59">
        <f t="shared" si="2"/>
        <v>0</v>
      </c>
      <c r="D14" s="59">
        <f>B14+C14</f>
        <v>5.7142857142857141E-2</v>
      </c>
      <c r="E14" s="4">
        <f>COUNTIFS(Percentuais!$AU$3:$AU$73,$A14,Percentuais!$A$3:$A$73,$E$8)</f>
        <v>0</v>
      </c>
      <c r="F14" s="4">
        <f>COUNTIFS(Percentuais!$AU$3:$AU$73,$A14,Percentuais!$A$3:$A$73,$F$8)</f>
        <v>0</v>
      </c>
      <c r="G14" s="4">
        <f>COUNTIFS(Percentuais!$AU$3:$AU$73,$A14,Percentuais!$A$3:$A$73,$G$8)</f>
        <v>2</v>
      </c>
      <c r="H14" s="4">
        <f>COUNTIFS(Percentuais!$AU$3:$AU$73,$A14,Percentuais!$A$3:$A$73,$H$8)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COUNTIFS(Percentuais!$AV$3:$AV$73,$A9,Percentuais!$A$3:$A$73,$E$8)</f>
        <v>0</v>
      </c>
      <c r="F9" s="4">
        <f>COUNTIFS(Percentuais!$AV$3:$AV$73,$A9,Percentuais!$A$3:$A$73,$F$8)</f>
        <v>0</v>
      </c>
      <c r="G9" s="4">
        <f>COUNTIFS(Percentuais!$AV$3:$AV$73,$A9,Percentuais!$A$3:$A$73,$G$8)</f>
        <v>2</v>
      </c>
      <c r="H9" s="4">
        <f>COUNTIFS(Percentuais!$AV$3:$AV$73,$A9,Percentuais!$A$3:$A$73,$H$8)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</v>
      </c>
      <c r="C10" s="59">
        <f>$H10/$I$15</f>
        <v>0</v>
      </c>
      <c r="D10" s="59">
        <f t="shared" ref="D10:D13" si="1">B10+C10</f>
        <v>0.4</v>
      </c>
      <c r="E10" s="4">
        <f>COUNTIFS(Percentuais!$AV$3:$AV$73,$A10,Percentuais!$A$3:$A$73,$E$8)</f>
        <v>0</v>
      </c>
      <c r="F10" s="4">
        <f>COUNTIFS(Percentuais!$AV$3:$AV$73,$A10,Percentuais!$A$3:$A$73,$F$8)</f>
        <v>0</v>
      </c>
      <c r="G10" s="4">
        <f>COUNTIFS(Percentuais!$AV$3:$AV$73,$A10,Percentuais!$A$3:$A$73,$G$8)</f>
        <v>14</v>
      </c>
      <c r="H10" s="4">
        <f>COUNTIFS(Percentuais!$AV$3:$AV$73,$A10,Percentuais!$A$3:$A$73,$H$8)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0.34285714285714286</v>
      </c>
      <c r="C11" s="59">
        <f t="shared" ref="C11:C14" si="2">$H11/$I$15</f>
        <v>0</v>
      </c>
      <c r="D11" s="59">
        <f t="shared" si="1"/>
        <v>0.34285714285714286</v>
      </c>
      <c r="E11" s="4">
        <f>COUNTIFS(Percentuais!$AV$3:$AV$73,$A11,Percentuais!$A$3:$A$73,$E$8)</f>
        <v>0</v>
      </c>
      <c r="F11" s="4">
        <f>COUNTIFS(Percentuais!$AV$3:$AV$73,$A11,Percentuais!$A$3:$A$73,$F$8)</f>
        <v>0</v>
      </c>
      <c r="G11" s="4">
        <f>COUNTIFS(Percentuais!$AV$3:$AV$73,$A11,Percentuais!$A$3:$A$73,$G$8)</f>
        <v>12</v>
      </c>
      <c r="H11" s="4">
        <f>COUNTIFS(Percentuais!$AV$3:$AV$73,$A11,Percentuais!$A$3:$A$73,$H$8)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0.11428571428571428</v>
      </c>
      <c r="C12" s="59">
        <f t="shared" si="2"/>
        <v>0</v>
      </c>
      <c r="D12" s="59">
        <f t="shared" si="1"/>
        <v>0.11428571428571428</v>
      </c>
      <c r="E12" s="4">
        <f>COUNTIFS(Percentuais!$AV$3:$AV$73,$A12,Percentuais!$A$3:$A$73,$E$8)</f>
        <v>0</v>
      </c>
      <c r="F12" s="4">
        <f>COUNTIFS(Percentuais!$AV$3:$AV$73,$A12,Percentuais!$A$3:$A$73,$F$8)</f>
        <v>0</v>
      </c>
      <c r="G12" s="4">
        <f>COUNTIFS(Percentuais!$AV$3:$AV$73,$A12,Percentuais!$A$3:$A$73,$G$8)</f>
        <v>4</v>
      </c>
      <c r="H12" s="4">
        <f>COUNTIFS(Percentuais!$AV$3:$AV$73,$A12,Percentuais!$A$3:$A$73,$H$8)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2.8571428571428571E-2</v>
      </c>
      <c r="C13" s="59">
        <f t="shared" si="2"/>
        <v>0</v>
      </c>
      <c r="D13" s="59">
        <f t="shared" si="1"/>
        <v>2.8571428571428571E-2</v>
      </c>
      <c r="E13" s="4">
        <f>COUNTIFS(Percentuais!$AV$3:$AV$73,$A13,Percentuais!$A$3:$A$73,$E$8)</f>
        <v>0</v>
      </c>
      <c r="F13" s="4">
        <f>COUNTIFS(Percentuais!$AV$3:$AV$73,$A13,Percentuais!$A$3:$A$73,$F$8)</f>
        <v>0</v>
      </c>
      <c r="G13" s="4">
        <f>COUNTIFS(Percentuais!$AV$3:$AV$73,$A13,Percentuais!$A$3:$A$73,$G$8)</f>
        <v>1</v>
      </c>
      <c r="H13" s="4">
        <f>COUNTIFS(Percentuais!$AV$3:$AV$73,$A13,Percentuais!$A$3:$A$73,$H$8)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5.7142857142857141E-2</v>
      </c>
      <c r="C14" s="59">
        <f t="shared" si="2"/>
        <v>0</v>
      </c>
      <c r="D14" s="59">
        <f>B14+C14</f>
        <v>5.7142857142857141E-2</v>
      </c>
      <c r="E14" s="4">
        <f>COUNTIFS(Percentuais!$AV$3:$AV$73,$A14,Percentuais!$A$3:$A$73,$E$8)</f>
        <v>0</v>
      </c>
      <c r="F14" s="4">
        <f>COUNTIFS(Percentuais!$AV$3:$AV$73,$A14,Percentuais!$A$3:$A$73,$F$8)</f>
        <v>0</v>
      </c>
      <c r="G14" s="4">
        <f>COUNTIFS(Percentuais!$AV$3:$AV$73,$A14,Percentuais!$A$3:$A$73,$G$8)</f>
        <v>2</v>
      </c>
      <c r="H14" s="4">
        <f>COUNTIFS(Percentuais!$AV$3:$AV$73,$A14,Percentuais!$A$3:$A$73,$H$8)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COUNTIFS(Percentuais!$AW$3:$AW$73,$A9,Percentuais!$A$3:$A$73,$E$8)</f>
        <v>0</v>
      </c>
      <c r="F9" s="4">
        <f>COUNTIFS(Percentuais!$AW$3:$AW$73,$A9,Percentuais!$A$3:$A$73,$F$8)</f>
        <v>0</v>
      </c>
      <c r="G9" s="4">
        <f>COUNTIFS(Percentuais!$AW$3:$AW$73,$A9,Percentuais!$A$3:$A$73,$G$8)</f>
        <v>2</v>
      </c>
      <c r="H9" s="4">
        <f>COUNTIFS(Percentuais!$AW$3:$AW$73,$A9,Percentuais!$A$3:$A$73,$H$8)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0.31428571428571428</v>
      </c>
      <c r="C10" s="59">
        <f>$H10/$I$15</f>
        <v>0</v>
      </c>
      <c r="D10" s="59">
        <f t="shared" ref="D10:D13" si="1">B10+C10</f>
        <v>0.31428571428571428</v>
      </c>
      <c r="E10" s="4">
        <f>COUNTIFS(Percentuais!$AW$3:$AW$73,$A10,Percentuais!$A$3:$A$73,$E$8)</f>
        <v>0</v>
      </c>
      <c r="F10" s="4">
        <f>COUNTIFS(Percentuais!$AW$3:$AW$73,$A10,Percentuais!$A$3:$A$73,$F$8)</f>
        <v>0</v>
      </c>
      <c r="G10" s="4">
        <f>COUNTIFS(Percentuais!$AW$3:$AW$73,$A10,Percentuais!$A$3:$A$73,$G$8)</f>
        <v>11</v>
      </c>
      <c r="H10" s="4">
        <f>COUNTIFS(Percentuais!$AW$3:$AW$73,$A10,Percentuais!$A$3:$A$73,$H$8)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0.2857142857142857</v>
      </c>
      <c r="C11" s="59">
        <f t="shared" ref="C11:C14" si="2">$H11/$I$15</f>
        <v>0</v>
      </c>
      <c r="D11" s="59">
        <f t="shared" si="1"/>
        <v>0.2857142857142857</v>
      </c>
      <c r="E11" s="4">
        <f>COUNTIFS(Percentuais!$AW$3:$AW$73,$A11,Percentuais!$A$3:$A$73,$E$8)</f>
        <v>0</v>
      </c>
      <c r="F11" s="4">
        <f>COUNTIFS(Percentuais!$AW$3:$AW$73,$A11,Percentuais!$A$3:$A$73,$F$8)</f>
        <v>0</v>
      </c>
      <c r="G11" s="4">
        <f>COUNTIFS(Percentuais!$AW$3:$AW$73,$A11,Percentuais!$A$3:$A$73,$G$8)</f>
        <v>10</v>
      </c>
      <c r="H11" s="4">
        <f>COUNTIFS(Percentuais!$AW$3:$AW$73,$A11,Percentuais!$A$3:$A$73,$H$8)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0.11428571428571428</v>
      </c>
      <c r="C12" s="59">
        <f t="shared" si="2"/>
        <v>0</v>
      </c>
      <c r="D12" s="59">
        <f t="shared" si="1"/>
        <v>0.11428571428571428</v>
      </c>
      <c r="E12" s="4">
        <f>COUNTIFS(Percentuais!$AW$3:$AW$73,$A12,Percentuais!$A$3:$A$73,$E$8)</f>
        <v>0</v>
      </c>
      <c r="F12" s="4">
        <f>COUNTIFS(Percentuais!$AW$3:$AW$73,$A12,Percentuais!$A$3:$A$73,$F$8)</f>
        <v>0</v>
      </c>
      <c r="G12" s="4">
        <f>COUNTIFS(Percentuais!$AW$3:$AW$73,$A12,Percentuais!$A$3:$A$73,$G$8)</f>
        <v>4</v>
      </c>
      <c r="H12" s="4">
        <f>COUNTIFS(Percentuais!$AW$3:$AW$73,$A12,Percentuais!$A$3:$A$73,$H$8)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COUNTIFS(Percentuais!$AW$3:$AW$73,$A13,Percentuais!$A$3:$A$73,$E$8)</f>
        <v>0</v>
      </c>
      <c r="F13" s="4">
        <f>COUNTIFS(Percentuais!$AW$3:$AW$73,$A13,Percentuais!$A$3:$A$73,$F$8)</f>
        <v>0</v>
      </c>
      <c r="G13" s="4">
        <f>COUNTIFS(Percentuais!$AW$3:$AW$73,$A13,Percentuais!$A$3:$A$73,$G$8)</f>
        <v>0</v>
      </c>
      <c r="H13" s="4">
        <f>COUNTIFS(Percentuais!$AW$3:$AW$73,$A13,Percentuais!$A$3:$A$73,$H$8)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0.22857142857142856</v>
      </c>
      <c r="C14" s="59">
        <f t="shared" si="2"/>
        <v>0</v>
      </c>
      <c r="D14" s="59">
        <f>B14+C14</f>
        <v>0.22857142857142856</v>
      </c>
      <c r="E14" s="4">
        <f>COUNTIFS(Percentuais!$AW$3:$AW$73,$A14,Percentuais!$A$3:$A$73,$E$8)</f>
        <v>0</v>
      </c>
      <c r="F14" s="4">
        <f>COUNTIFS(Percentuais!$AW$3:$AW$73,$A14,Percentuais!$A$3:$A$73,$F$8)</f>
        <v>0</v>
      </c>
      <c r="G14" s="4">
        <f>COUNTIFS(Percentuais!$AW$3:$AW$73,$A14,Percentuais!$A$3:$A$73,$G$8)</f>
        <v>8</v>
      </c>
      <c r="H14" s="4">
        <f>COUNTIFS(Percentuais!$AW$3:$AW$73,$A14,Percentuais!$A$3:$A$73,$H$8)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COUNTIFS(Percentuais!$AX$3:$AX$73,$A9,Percentuais!$A$3:$A$73,$E$8)</f>
        <v>0</v>
      </c>
      <c r="F9" s="4">
        <f>COUNTIFS(Percentuais!$AX$3:$AX$73,$A9,Percentuais!$A$3:$A$73,$F$8)</f>
        <v>0</v>
      </c>
      <c r="G9" s="4">
        <f>COUNTIFS(Percentuais!$AX$3:$AX$73,$A9,Percentuais!$A$3:$A$73,$G$8)</f>
        <v>2</v>
      </c>
      <c r="H9" s="4">
        <f>COUNTIFS(Percentuais!$AX$3:$AX$73,$A9,Percentuais!$A$3:$A$73,$H$8)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0.31428571428571428</v>
      </c>
      <c r="C10" s="59">
        <f>$H10/$I$15</f>
        <v>0</v>
      </c>
      <c r="D10" s="59">
        <f t="shared" ref="D10:D13" si="1">B10+C10</f>
        <v>0.31428571428571428</v>
      </c>
      <c r="E10" s="4">
        <f>COUNTIFS(Percentuais!$AX$3:$AX$73,$A10,Percentuais!$A$3:$A$73,$E$8)</f>
        <v>0</v>
      </c>
      <c r="F10" s="4">
        <f>COUNTIFS(Percentuais!$AX$3:$AX$73,$A10,Percentuais!$A$3:$A$73,$F$8)</f>
        <v>0</v>
      </c>
      <c r="G10" s="4">
        <f>COUNTIFS(Percentuais!$AX$3:$AX$73,$A10,Percentuais!$A$3:$A$73,$G$8)</f>
        <v>11</v>
      </c>
      <c r="H10" s="4">
        <f>COUNTIFS(Percentuais!$AX$3:$AX$73,$A10,Percentuais!$A$3:$A$73,$H$8)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0.34285714285714286</v>
      </c>
      <c r="C11" s="59">
        <f t="shared" ref="C11:C14" si="2">$H11/$I$15</f>
        <v>0</v>
      </c>
      <c r="D11" s="59">
        <f t="shared" si="1"/>
        <v>0.34285714285714286</v>
      </c>
      <c r="E11" s="4">
        <f>COUNTIFS(Percentuais!$AX$3:$AX$73,$A11,Percentuais!$A$3:$A$73,$E$8)</f>
        <v>0</v>
      </c>
      <c r="F11" s="4">
        <f>COUNTIFS(Percentuais!$AX$3:$AX$73,$A11,Percentuais!$A$3:$A$73,$F$8)</f>
        <v>0</v>
      </c>
      <c r="G11" s="4">
        <f>COUNTIFS(Percentuais!$AX$3:$AX$73,$A11,Percentuais!$A$3:$A$73,$G$8)</f>
        <v>12</v>
      </c>
      <c r="H11" s="4">
        <f>COUNTIFS(Percentuais!$AX$3:$AX$73,$A11,Percentuais!$A$3:$A$73,$H$8)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0.14285714285714285</v>
      </c>
      <c r="C12" s="59">
        <f t="shared" si="2"/>
        <v>0</v>
      </c>
      <c r="D12" s="59">
        <f t="shared" si="1"/>
        <v>0.14285714285714285</v>
      </c>
      <c r="E12" s="4">
        <f>COUNTIFS(Percentuais!$AX$3:$AX$73,$A12,Percentuais!$A$3:$A$73,$E$8)</f>
        <v>0</v>
      </c>
      <c r="F12" s="4">
        <f>COUNTIFS(Percentuais!$AX$3:$AX$73,$A12,Percentuais!$A$3:$A$73,$F$8)</f>
        <v>0</v>
      </c>
      <c r="G12" s="4">
        <f>COUNTIFS(Percentuais!$AX$3:$AX$73,$A12,Percentuais!$A$3:$A$73,$G$8)</f>
        <v>5</v>
      </c>
      <c r="H12" s="4">
        <f>COUNTIFS(Percentuais!$AX$3:$AX$73,$A12,Percentuais!$A$3:$A$73,$H$8)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5.7142857142857141E-2</v>
      </c>
      <c r="C13" s="59">
        <f t="shared" si="2"/>
        <v>0</v>
      </c>
      <c r="D13" s="59">
        <f t="shared" si="1"/>
        <v>5.7142857142857141E-2</v>
      </c>
      <c r="E13" s="4">
        <f>COUNTIFS(Percentuais!$AX$3:$AX$73,$A13,Percentuais!$A$3:$A$73,$E$8)</f>
        <v>0</v>
      </c>
      <c r="F13" s="4">
        <f>COUNTIFS(Percentuais!$AX$3:$AX$73,$A13,Percentuais!$A$3:$A$73,$F$8)</f>
        <v>0</v>
      </c>
      <c r="G13" s="4">
        <f>COUNTIFS(Percentuais!$AX$3:$AX$73,$A13,Percentuais!$A$3:$A$73,$G$8)</f>
        <v>2</v>
      </c>
      <c r="H13" s="4">
        <f>COUNTIFS(Percentuais!$AX$3:$AX$73,$A13,Percentuais!$A$3:$A$73,$H$8)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8.5714285714285715E-2</v>
      </c>
      <c r="C14" s="59">
        <f t="shared" si="2"/>
        <v>0</v>
      </c>
      <c r="D14" s="59">
        <f>B14+C14</f>
        <v>8.5714285714285715E-2</v>
      </c>
      <c r="E14" s="4">
        <f>COUNTIFS(Percentuais!$AX$3:$AX$73,$A14,Percentuais!$A$3:$A$73,$E$8)</f>
        <v>0</v>
      </c>
      <c r="F14" s="4">
        <f>COUNTIFS(Percentuais!$AX$3:$AX$73,$A14,Percentuais!$A$3:$A$73,$F$8)</f>
        <v>0</v>
      </c>
      <c r="G14" s="4">
        <f>COUNTIFS(Percentuais!$AX$3:$AX$73,$A14,Percentuais!$A$3:$A$73,$G$8)</f>
        <v>3</v>
      </c>
      <c r="H14" s="4">
        <f>COUNTIFS(Percentuais!$AX$3:$AX$73,$A14,Percentuais!$A$3:$A$73,$H$8)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0.11428571428571428</v>
      </c>
      <c r="C9" s="59">
        <f>$H9/$I$15</f>
        <v>0</v>
      </c>
      <c r="D9" s="59">
        <f>B9+C9</f>
        <v>0.11428571428571428</v>
      </c>
      <c r="E9" s="4">
        <f>COUNTIFS(Percentuais!$AY$3:$AY$73,$A9,Percentuais!$A$3:$A$73,$E$8)</f>
        <v>0</v>
      </c>
      <c r="F9" s="4">
        <f>COUNTIFS(Percentuais!$AY$3:$AY$73,$A9,Percentuais!$A$3:$A$73,$F$8)</f>
        <v>0</v>
      </c>
      <c r="G9" s="4">
        <f>COUNTIFS(Percentuais!$AY$3:$AY$73,$A9,Percentuais!$A$3:$A$73,$G$8)</f>
        <v>4</v>
      </c>
      <c r="H9" s="4">
        <f>COUNTIFS(Percentuais!$AY$3:$AY$73,$A9,Percentuais!$A$3:$A$73,$H$8)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0.25714285714285712</v>
      </c>
      <c r="C10" s="59">
        <f>$H10/$I$15</f>
        <v>0</v>
      </c>
      <c r="D10" s="59">
        <f t="shared" ref="D10:D13" si="1">B10+C10</f>
        <v>0.25714285714285712</v>
      </c>
      <c r="E10" s="4">
        <f>COUNTIFS(Percentuais!$AY$3:$AY$73,$A10,Percentuais!$A$3:$A$73,$E$8)</f>
        <v>0</v>
      </c>
      <c r="F10" s="4">
        <f>COUNTIFS(Percentuais!$AY$3:$AY$73,$A10,Percentuais!$A$3:$A$73,$F$8)</f>
        <v>0</v>
      </c>
      <c r="G10" s="4">
        <f>COUNTIFS(Percentuais!$AY$3:$AY$73,$A10,Percentuais!$A$3:$A$73,$G$8)</f>
        <v>9</v>
      </c>
      <c r="H10" s="4">
        <f>COUNTIFS(Percentuais!$AY$3:$AY$73,$A10,Percentuais!$A$3:$A$73,$H$8)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0.22857142857142856</v>
      </c>
      <c r="C11" s="59">
        <f t="shared" ref="C11:C14" si="2">$H11/$I$15</f>
        <v>0</v>
      </c>
      <c r="D11" s="59">
        <f t="shared" si="1"/>
        <v>0.22857142857142856</v>
      </c>
      <c r="E11" s="4">
        <f>COUNTIFS(Percentuais!$AY$3:$AY$73,$A11,Percentuais!$A$3:$A$73,$E$8)</f>
        <v>0</v>
      </c>
      <c r="F11" s="4">
        <f>COUNTIFS(Percentuais!$AY$3:$AY$73,$A11,Percentuais!$A$3:$A$73,$F$8)</f>
        <v>0</v>
      </c>
      <c r="G11" s="4">
        <f>COUNTIFS(Percentuais!$AY$3:$AY$73,$A11,Percentuais!$A$3:$A$73,$G$8)</f>
        <v>8</v>
      </c>
      <c r="H11" s="4">
        <f>COUNTIFS(Percentuais!$AY$3:$AY$73,$A11,Percentuais!$A$3:$A$73,$H$8)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0.2857142857142857</v>
      </c>
      <c r="C12" s="59">
        <f t="shared" si="2"/>
        <v>0</v>
      </c>
      <c r="D12" s="59">
        <f t="shared" si="1"/>
        <v>0.2857142857142857</v>
      </c>
      <c r="E12" s="4">
        <f>COUNTIFS(Percentuais!$AY$3:$AY$73,$A12,Percentuais!$A$3:$A$73,$E$8)</f>
        <v>0</v>
      </c>
      <c r="F12" s="4">
        <f>COUNTIFS(Percentuais!$AY$3:$AY$73,$A12,Percentuais!$A$3:$A$73,$F$8)</f>
        <v>0</v>
      </c>
      <c r="G12" s="4">
        <f>COUNTIFS(Percentuais!$AY$3:$AY$73,$A12,Percentuais!$A$3:$A$73,$G$8)</f>
        <v>10</v>
      </c>
      <c r="H12" s="4">
        <f>COUNTIFS(Percentuais!$AY$3:$AY$73,$A12,Percentuais!$A$3:$A$73,$H$8)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2.8571428571428571E-2</v>
      </c>
      <c r="C13" s="59">
        <f t="shared" si="2"/>
        <v>0</v>
      </c>
      <c r="D13" s="59">
        <f t="shared" si="1"/>
        <v>2.8571428571428571E-2</v>
      </c>
      <c r="E13" s="4">
        <f>COUNTIFS(Percentuais!$AY$3:$AY$73,$A13,Percentuais!$A$3:$A$73,$E$8)</f>
        <v>0</v>
      </c>
      <c r="F13" s="4">
        <f>COUNTIFS(Percentuais!$AY$3:$AY$73,$A13,Percentuais!$A$3:$A$73,$F$8)</f>
        <v>0</v>
      </c>
      <c r="G13" s="4">
        <f>COUNTIFS(Percentuais!$AY$3:$AY$73,$A13,Percentuais!$A$3:$A$73,$G$8)</f>
        <v>1</v>
      </c>
      <c r="H13" s="4">
        <f>COUNTIFS(Percentuais!$AY$3:$AY$73,$A13,Percentuais!$A$3:$A$73,$H$8)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8.5714285714285715E-2</v>
      </c>
      <c r="C14" s="59">
        <f t="shared" si="2"/>
        <v>0</v>
      </c>
      <c r="D14" s="59">
        <f>B14+C14</f>
        <v>8.5714285714285715E-2</v>
      </c>
      <c r="E14" s="4">
        <f>COUNTIFS(Percentuais!$AY$3:$AY$73,$A14,Percentuais!$A$3:$A$73,$E$8)</f>
        <v>0</v>
      </c>
      <c r="F14" s="4">
        <f>COUNTIFS(Percentuais!$AY$3:$AY$73,$A14,Percentuais!$A$3:$A$73,$F$8)</f>
        <v>0</v>
      </c>
      <c r="G14" s="4">
        <f>COUNTIFS(Percentuais!$AY$3:$AY$73,$A14,Percentuais!$A$3:$A$73,$G$8)</f>
        <v>3</v>
      </c>
      <c r="H14" s="4">
        <f>COUNTIFS(Percentuais!$AY$3:$AY$73,$A14,Percentuais!$A$3:$A$73,$H$8)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</v>
      </c>
      <c r="C9" s="59">
        <f>$H9/$I$15</f>
        <v>0</v>
      </c>
      <c r="D9" s="59">
        <f>B9+C9</f>
        <v>0.4</v>
      </c>
      <c r="E9" s="4">
        <f>COUNTIFS(Percentuais!$AZ$3:$AZ$73,$A9,Percentuais!$A$3:$A$73,$E$8)</f>
        <v>0</v>
      </c>
      <c r="F9" s="4">
        <f>COUNTIFS(Percentuais!$AZ$3:$AZ$73,$A9,Percentuais!$A$3:$A$73,$F$8)</f>
        <v>0</v>
      </c>
      <c r="G9" s="4">
        <f>COUNTIFS(Percentuais!$AZ$3:$AZ$73,$A9,Percentuais!$A$3:$A$73,$G$8)</f>
        <v>14</v>
      </c>
      <c r="H9" s="4">
        <f>COUNTIFS(Percentuais!$AZ$3:$AZ$73,$A9,Percentuais!$A$3:$A$73,$H$8)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0.22857142857142856</v>
      </c>
      <c r="C10" s="59">
        <f>$H10/$I$15</f>
        <v>0</v>
      </c>
      <c r="D10" s="59">
        <f t="shared" ref="D10:D13" si="1">B10+C10</f>
        <v>0.22857142857142856</v>
      </c>
      <c r="E10" s="4">
        <f>COUNTIFS(Percentuais!$AZ$3:$AZ$73,$A10,Percentuais!$A$3:$A$73,$E$8)</f>
        <v>0</v>
      </c>
      <c r="F10" s="4">
        <f>COUNTIFS(Percentuais!$AZ$3:$AZ$73,$A10,Percentuais!$A$3:$A$73,$F$8)</f>
        <v>0</v>
      </c>
      <c r="G10" s="4">
        <f>COUNTIFS(Percentuais!$AZ$3:$AZ$73,$A10,Percentuais!$A$3:$A$73,$G$8)</f>
        <v>8</v>
      </c>
      <c r="H10" s="4">
        <f>COUNTIFS(Percentuais!$AZ$3:$AZ$73,$A10,Percentuais!$A$3:$A$73,$H$8)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0.25714285714285712</v>
      </c>
      <c r="C11" s="59">
        <f t="shared" ref="C11:C14" si="2">$H11/$I$15</f>
        <v>0</v>
      </c>
      <c r="D11" s="59">
        <f t="shared" si="1"/>
        <v>0.25714285714285712</v>
      </c>
      <c r="E11" s="4">
        <f>COUNTIFS(Percentuais!$AZ$3:$AZ$73,$A11,Percentuais!$A$3:$A$73,$E$8)</f>
        <v>0</v>
      </c>
      <c r="F11" s="4">
        <f>COUNTIFS(Percentuais!$AZ$3:$AZ$73,$A11,Percentuais!$A$3:$A$73,$F$8)</f>
        <v>0</v>
      </c>
      <c r="G11" s="4">
        <f>COUNTIFS(Percentuais!$AZ$3:$AZ$73,$A11,Percentuais!$A$3:$A$73,$G$8)</f>
        <v>9</v>
      </c>
      <c r="H11" s="4">
        <f>COUNTIFS(Percentuais!$AZ$3:$AZ$73,$A11,Percentuais!$A$3:$A$73,$H$8)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2.8571428571428571E-2</v>
      </c>
      <c r="C12" s="59">
        <f t="shared" si="2"/>
        <v>0</v>
      </c>
      <c r="D12" s="59">
        <f t="shared" si="1"/>
        <v>2.8571428571428571E-2</v>
      </c>
      <c r="E12" s="4">
        <f>COUNTIFS(Percentuais!$AZ$3:$AZ$73,$A12,Percentuais!$A$3:$A$73,$E$8)</f>
        <v>0</v>
      </c>
      <c r="F12" s="4">
        <f>COUNTIFS(Percentuais!$AZ$3:$AZ$73,$A12,Percentuais!$A$3:$A$73,$F$8)</f>
        <v>0</v>
      </c>
      <c r="G12" s="4">
        <f>COUNTIFS(Percentuais!$AZ$3:$AZ$73,$A12,Percentuais!$A$3:$A$73,$G$8)</f>
        <v>1</v>
      </c>
      <c r="H12" s="4">
        <f>COUNTIFS(Percentuais!$AZ$3:$AZ$73,$A12,Percentuais!$A$3:$A$73,$H$8)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COUNTIFS(Percentuais!$AZ$3:$AZ$73,$A13,Percentuais!$A$3:$A$73,$E$8)</f>
        <v>0</v>
      </c>
      <c r="F13" s="4">
        <f>COUNTIFS(Percentuais!$AZ$3:$AZ$73,$A13,Percentuais!$A$3:$A$73,$F$8)</f>
        <v>0</v>
      </c>
      <c r="G13" s="4">
        <f>COUNTIFS(Percentuais!$AZ$3:$AZ$73,$A13,Percentuais!$A$3:$A$73,$G$8)</f>
        <v>0</v>
      </c>
      <c r="H13" s="4">
        <f>COUNTIFS(Percentuais!$AZ$3:$AZ$73,$A13,Percentuais!$A$3:$A$73,$H$8)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8.5714285714285715E-2</v>
      </c>
      <c r="C14" s="59">
        <f t="shared" si="2"/>
        <v>0</v>
      </c>
      <c r="D14" s="59">
        <f>B14+C14</f>
        <v>8.5714285714285715E-2</v>
      </c>
      <c r="E14" s="4">
        <f>COUNTIFS(Percentuais!$AZ$3:$AZ$73,$A14,Percentuais!$A$3:$A$73,$E$8)</f>
        <v>0</v>
      </c>
      <c r="F14" s="4">
        <f>COUNTIFS(Percentuais!$AZ$3:$AZ$73,$A14,Percentuais!$A$3:$A$73,$F$8)</f>
        <v>0</v>
      </c>
      <c r="G14" s="4">
        <f>COUNTIFS(Percentuais!$AZ$3:$AZ$73,$A14,Percentuais!$A$3:$A$73,$G$8)</f>
        <v>3</v>
      </c>
      <c r="H14" s="4">
        <f>COUNTIFS(Percentuais!$AZ$3:$AZ$73,$A14,Percentuais!$A$3:$A$73,$H$8)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0.22857142857142856</v>
      </c>
      <c r="C9" s="59">
        <f>$H9/$I$15</f>
        <v>0</v>
      </c>
      <c r="D9" s="59">
        <f>B9+C9</f>
        <v>0.22857142857142856</v>
      </c>
      <c r="E9" s="4">
        <f>COUNTIFS(Percentuais!$BA$3:$BA$73,$A9,Percentuais!$A$3:$A$73,$E$8)</f>
        <v>0</v>
      </c>
      <c r="F9" s="4">
        <f>COUNTIFS(Percentuais!$BA$3:$BA$73,$A9,Percentuais!$A$3:$A$73,$F$8)</f>
        <v>0</v>
      </c>
      <c r="G9" s="4">
        <f>COUNTIFS(Percentuais!$BA$3:$BA$73,$A9,Percentuais!$A$3:$A$73,$G$8)</f>
        <v>8</v>
      </c>
      <c r="H9" s="4">
        <f>COUNTIFS(Percentuais!$BA$3:$BA$73,$A9,Percentuais!$A$3:$A$73,$H$8)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0.22857142857142856</v>
      </c>
      <c r="C10" s="59">
        <f>$H10/$I$15</f>
        <v>0</v>
      </c>
      <c r="D10" s="59">
        <f t="shared" ref="D10:D13" si="1">B10+C10</f>
        <v>0.22857142857142856</v>
      </c>
      <c r="E10" s="4">
        <f>COUNTIFS(Percentuais!$BA$3:$BA$73,$A10,Percentuais!$A$3:$A$73,$E$8)</f>
        <v>0</v>
      </c>
      <c r="F10" s="4">
        <f>COUNTIFS(Percentuais!$BA$3:$BA$73,$A10,Percentuais!$A$3:$A$73,$F$8)</f>
        <v>0</v>
      </c>
      <c r="G10" s="4">
        <f>COUNTIFS(Percentuais!$BA$3:$BA$73,$A10,Percentuais!$A$3:$A$73,$G$8)</f>
        <v>8</v>
      </c>
      <c r="H10" s="4">
        <f>COUNTIFS(Percentuais!$BA$3:$BA$73,$A10,Percentuais!$A$3:$A$73,$H$8)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0.22857142857142856</v>
      </c>
      <c r="C11" s="59">
        <f t="shared" ref="C11:C14" si="2">$H11/$I$15</f>
        <v>0</v>
      </c>
      <c r="D11" s="59">
        <f t="shared" si="1"/>
        <v>0.22857142857142856</v>
      </c>
      <c r="E11" s="4">
        <f>COUNTIFS(Percentuais!$BA$3:$BA$73,$A11,Percentuais!$A$3:$A$73,$E$8)</f>
        <v>0</v>
      </c>
      <c r="F11" s="4">
        <f>COUNTIFS(Percentuais!$BA$3:$BA$73,$A11,Percentuais!$A$3:$A$73,$F$8)</f>
        <v>0</v>
      </c>
      <c r="G11" s="4">
        <f>COUNTIFS(Percentuais!$BA$3:$BA$73,$A11,Percentuais!$A$3:$A$73,$G$8)</f>
        <v>8</v>
      </c>
      <c r="H11" s="4">
        <f>COUNTIFS(Percentuais!$BA$3:$BA$73,$A11,Percentuais!$A$3:$A$73,$H$8)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0.17142857142857143</v>
      </c>
      <c r="C12" s="59">
        <f t="shared" si="2"/>
        <v>0</v>
      </c>
      <c r="D12" s="59">
        <f t="shared" si="1"/>
        <v>0.17142857142857143</v>
      </c>
      <c r="E12" s="4">
        <f>COUNTIFS(Percentuais!$BA$3:$BA$73,$A12,Percentuais!$A$3:$A$73,$E$8)</f>
        <v>0</v>
      </c>
      <c r="F12" s="4">
        <f>COUNTIFS(Percentuais!$BA$3:$BA$73,$A12,Percentuais!$A$3:$A$73,$F$8)</f>
        <v>0</v>
      </c>
      <c r="G12" s="4">
        <f>COUNTIFS(Percentuais!$BA$3:$BA$73,$A12,Percentuais!$A$3:$A$73,$G$8)</f>
        <v>6</v>
      </c>
      <c r="H12" s="4">
        <f>COUNTIFS(Percentuais!$BA$3:$BA$73,$A12,Percentuais!$A$3:$A$73,$H$8)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COUNTIFS(Percentuais!$BA$3:$BA$73,$A13,Percentuais!$A$3:$A$73,$E$8)</f>
        <v>0</v>
      </c>
      <c r="F13" s="4">
        <f>COUNTIFS(Percentuais!$BA$3:$BA$73,$A13,Percentuais!$A$3:$A$73,$F$8)</f>
        <v>0</v>
      </c>
      <c r="G13" s="4">
        <f>COUNTIFS(Percentuais!$BA$3:$BA$73,$A13,Percentuais!$A$3:$A$73,$G$8)</f>
        <v>0</v>
      </c>
      <c r="H13" s="4">
        <f>COUNTIFS(Percentuais!$BA$3:$BA$73,$A13,Percentuais!$A$3:$A$73,$H$8)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0.14285714285714285</v>
      </c>
      <c r="C14" s="59">
        <f t="shared" si="2"/>
        <v>0</v>
      </c>
      <c r="D14" s="59">
        <f>B14+C14</f>
        <v>0.14285714285714285</v>
      </c>
      <c r="E14" s="4">
        <f>COUNTIFS(Percentuais!$BA$3:$BA$73,$A14,Percentuais!$A$3:$A$73,$E$8)</f>
        <v>0</v>
      </c>
      <c r="F14" s="4">
        <f>COUNTIFS(Percentuais!$BA$3:$BA$73,$A14,Percentuais!$A$3:$A$73,$F$8)</f>
        <v>0</v>
      </c>
      <c r="G14" s="4">
        <f>COUNTIFS(Percentuais!$BA$3:$BA$73,$A14,Percentuais!$A$3:$A$73,$G$8)</f>
        <v>5</v>
      </c>
      <c r="H14" s="4">
        <f>COUNTIFS(Percentuais!$BA$3:$BA$73,$A14,Percentuais!$A$3:$A$73,$H$8)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0.22857142857142856</v>
      </c>
      <c r="C9" s="59">
        <f>$H9/$I$15</f>
        <v>0</v>
      </c>
      <c r="D9" s="59">
        <f>B9+C9</f>
        <v>0.22857142857142856</v>
      </c>
      <c r="E9" s="4">
        <f>COUNTIFS(Percentuais!$BB$3:$BB$73,$A9,Percentuais!$A$3:$A$73,$E$8)</f>
        <v>0</v>
      </c>
      <c r="F9" s="4">
        <f>COUNTIFS(Percentuais!$BB$3:$BB$73,$A9,Percentuais!$A$3:$A$73,$F$8)</f>
        <v>0</v>
      </c>
      <c r="G9" s="4">
        <f>COUNTIFS(Percentuais!$BB$3:$BB$73,$A9,Percentuais!$A$3:$A$73,$G$8)</f>
        <v>8</v>
      </c>
      <c r="H9" s="4">
        <f>COUNTIFS(Percentuais!$BB$3:$BB$73,$A9,Percentuais!$A$3:$A$73,$H$8)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</v>
      </c>
      <c r="C10" s="59">
        <f>$H10/$I$15</f>
        <v>0</v>
      </c>
      <c r="D10" s="59">
        <f t="shared" ref="D10:D13" si="1">B10+C10</f>
        <v>0.2</v>
      </c>
      <c r="E10" s="4">
        <f>COUNTIFS(Percentuais!$BB$3:$BB$73,$A10,Percentuais!$A$3:$A$73,$E$8)</f>
        <v>0</v>
      </c>
      <c r="F10" s="4">
        <f>COUNTIFS(Percentuais!$BB$3:$BB$73,$A10,Percentuais!$A$3:$A$73,$F$8)</f>
        <v>0</v>
      </c>
      <c r="G10" s="4">
        <f>COUNTIFS(Percentuais!$BB$3:$BB$73,$A10,Percentuais!$A$3:$A$73,$G$8)</f>
        <v>7</v>
      </c>
      <c r="H10" s="4">
        <f>COUNTIFS(Percentuais!$BB$3:$BB$73,$A10,Percentuais!$A$3:$A$73,$H$8)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0.34285714285714286</v>
      </c>
      <c r="C11" s="59">
        <f t="shared" ref="C11:C14" si="2">$H11/$I$15</f>
        <v>0</v>
      </c>
      <c r="D11" s="59">
        <f t="shared" si="1"/>
        <v>0.34285714285714286</v>
      </c>
      <c r="E11" s="4">
        <f>COUNTIFS(Percentuais!$BB$3:$BB$73,$A11,Percentuais!$A$3:$A$73,$E$8)</f>
        <v>0</v>
      </c>
      <c r="F11" s="4">
        <f>COUNTIFS(Percentuais!$BB$3:$BB$73,$A11,Percentuais!$A$3:$A$73,$F$8)</f>
        <v>0</v>
      </c>
      <c r="G11" s="4">
        <f>COUNTIFS(Percentuais!$BB$3:$BB$73,$A11,Percentuais!$A$3:$A$73,$G$8)</f>
        <v>12</v>
      </c>
      <c r="H11" s="4">
        <f>COUNTIFS(Percentuais!$BB$3:$BB$73,$A11,Percentuais!$A$3:$A$73,$H$8)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0.11428571428571428</v>
      </c>
      <c r="C12" s="59">
        <f t="shared" si="2"/>
        <v>0</v>
      </c>
      <c r="D12" s="59">
        <f t="shared" si="1"/>
        <v>0.11428571428571428</v>
      </c>
      <c r="E12" s="4">
        <f>COUNTIFS(Percentuais!$BB$3:$BB$73,$A12,Percentuais!$A$3:$A$73,$E$8)</f>
        <v>0</v>
      </c>
      <c r="F12" s="4">
        <f>COUNTIFS(Percentuais!$BB$3:$BB$73,$A12,Percentuais!$A$3:$A$73,$F$8)</f>
        <v>0</v>
      </c>
      <c r="G12" s="4">
        <f>COUNTIFS(Percentuais!$BB$3:$BB$73,$A12,Percentuais!$A$3:$A$73,$G$8)</f>
        <v>4</v>
      </c>
      <c r="H12" s="4">
        <f>COUNTIFS(Percentuais!$BB$3:$BB$73,$A12,Percentuais!$A$3:$A$73,$H$8)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2.8571428571428571E-2</v>
      </c>
      <c r="C13" s="59">
        <f t="shared" si="2"/>
        <v>0</v>
      </c>
      <c r="D13" s="59">
        <f t="shared" si="1"/>
        <v>2.8571428571428571E-2</v>
      </c>
      <c r="E13" s="4">
        <f>COUNTIFS(Percentuais!$BB$3:$BB$73,$A13,Percentuais!$A$3:$A$73,$E$8)</f>
        <v>0</v>
      </c>
      <c r="F13" s="4">
        <f>COUNTIFS(Percentuais!$BB$3:$BB$73,$A13,Percentuais!$A$3:$A$73,$F$8)</f>
        <v>0</v>
      </c>
      <c r="G13" s="4">
        <f>COUNTIFS(Percentuais!$BB$3:$BB$73,$A13,Percentuais!$A$3:$A$73,$G$8)</f>
        <v>1</v>
      </c>
      <c r="H13" s="4">
        <f>COUNTIFS(Percentuais!$BB$3:$BB$73,$A13,Percentuais!$A$3:$A$73,$H$8)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8.5714285714285715E-2</v>
      </c>
      <c r="C14" s="59">
        <f t="shared" si="2"/>
        <v>0</v>
      </c>
      <c r="D14" s="59">
        <f>B14+C14</f>
        <v>8.5714285714285715E-2</v>
      </c>
      <c r="E14" s="4">
        <f>COUNTIFS(Percentuais!$BB$3:$BB$73,$A14,Percentuais!$A$3:$A$73,$E$8)</f>
        <v>0</v>
      </c>
      <c r="F14" s="4">
        <f>COUNTIFS(Percentuais!$BB$3:$BB$73,$A14,Percentuais!$A$3:$A$73,$F$8)</f>
        <v>0</v>
      </c>
      <c r="G14" s="4">
        <f>COUNTIFS(Percentuais!$BB$3:$BB$73,$A14,Percentuais!$A$3:$A$73,$G$8)</f>
        <v>3</v>
      </c>
      <c r="H14" s="4">
        <f>COUNTIFS(Percentuais!$BB$3:$BB$73,$A14,Percentuais!$A$3:$A$73,$H$8)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COUNTIFS(Percentuais!$BC$3:$BC$73,$A9,Percentuais!$A$3:$A$73,$E$8)</f>
        <v>0</v>
      </c>
      <c r="F9" s="4">
        <f>COUNTIFS(Percentuais!$BC$3:$BC$73,$A9,Percentuais!$A$3:$A$73,$F$8)</f>
        <v>0</v>
      </c>
      <c r="G9" s="4">
        <f>COUNTIFS(Percentuais!$BC$3:$BC$73,$A9,Percentuais!$A$3:$A$73,$G$8)</f>
        <v>2</v>
      </c>
      <c r="H9" s="4">
        <f>COUNTIFS(Percentuais!$BC$3:$BC$73,$A9,Percentuais!$A$3:$A$73,$H$8)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0.31428571428571428</v>
      </c>
      <c r="C10" s="59">
        <f>$H10/$I$15</f>
        <v>0</v>
      </c>
      <c r="D10" s="59">
        <f t="shared" ref="D10:D13" si="1">B10+C10</f>
        <v>0.31428571428571428</v>
      </c>
      <c r="E10" s="4">
        <f>COUNTIFS(Percentuais!$BC$3:$BC$73,$A10,Percentuais!$A$3:$A$73,$E$8)</f>
        <v>0</v>
      </c>
      <c r="F10" s="4">
        <f>COUNTIFS(Percentuais!$BC$3:$BC$73,$A10,Percentuais!$A$3:$A$73,$F$8)</f>
        <v>0</v>
      </c>
      <c r="G10" s="4">
        <f>COUNTIFS(Percentuais!$BC$3:$BC$73,$A10,Percentuais!$A$3:$A$73,$G$8)</f>
        <v>11</v>
      </c>
      <c r="H10" s="4">
        <f>COUNTIFS(Percentuais!$BC$3:$BC$73,$A10,Percentuais!$A$3:$A$73,$H$8)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0.2857142857142857</v>
      </c>
      <c r="C11" s="59">
        <f t="shared" ref="C11:C14" si="2">$H11/$I$15</f>
        <v>0</v>
      </c>
      <c r="D11" s="59">
        <f t="shared" si="1"/>
        <v>0.2857142857142857</v>
      </c>
      <c r="E11" s="4">
        <f>COUNTIFS(Percentuais!$BC$3:$BC$73,$A11,Percentuais!$A$3:$A$73,$E$8)</f>
        <v>0</v>
      </c>
      <c r="F11" s="4">
        <f>COUNTIFS(Percentuais!$BC$3:$BC$73,$A11,Percentuais!$A$3:$A$73,$F$8)</f>
        <v>0</v>
      </c>
      <c r="G11" s="4">
        <f>COUNTIFS(Percentuais!$BC$3:$BC$73,$A11,Percentuais!$A$3:$A$73,$G$8)</f>
        <v>10</v>
      </c>
      <c r="H11" s="4">
        <f>COUNTIFS(Percentuais!$BC$3:$BC$73,$A11,Percentuais!$A$3:$A$73,$H$8)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0.11428571428571428</v>
      </c>
      <c r="C12" s="59">
        <f t="shared" si="2"/>
        <v>0</v>
      </c>
      <c r="D12" s="59">
        <f t="shared" si="1"/>
        <v>0.11428571428571428</v>
      </c>
      <c r="E12" s="4">
        <f>COUNTIFS(Percentuais!$BC$3:$BC$73,$A12,Percentuais!$A$3:$A$73,$E$8)</f>
        <v>0</v>
      </c>
      <c r="F12" s="4">
        <f>COUNTIFS(Percentuais!$BC$3:$BC$73,$A12,Percentuais!$A$3:$A$73,$F$8)</f>
        <v>0</v>
      </c>
      <c r="G12" s="4">
        <f>COUNTIFS(Percentuais!$BC$3:$BC$73,$A12,Percentuais!$A$3:$A$73,$G$8)</f>
        <v>4</v>
      </c>
      <c r="H12" s="4">
        <f>COUNTIFS(Percentuais!$BC$3:$BC$73,$A12,Percentuais!$A$3:$A$73,$H$8)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COUNTIFS(Percentuais!$BC$3:$BC$73,$A13,Percentuais!$A$3:$A$73,$E$8)</f>
        <v>0</v>
      </c>
      <c r="F13" s="4">
        <f>COUNTIFS(Percentuais!$BC$3:$BC$73,$A13,Percentuais!$A$3:$A$73,$F$8)</f>
        <v>0</v>
      </c>
      <c r="G13" s="4">
        <f>COUNTIFS(Percentuais!$BC$3:$BC$73,$A13,Percentuais!$A$3:$A$73,$G$8)</f>
        <v>0</v>
      </c>
      <c r="H13" s="4">
        <f>COUNTIFS(Percentuais!$BC$3:$BC$73,$A13,Percentuais!$A$3:$A$73,$H$8)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0.22857142857142856</v>
      </c>
      <c r="C14" s="59">
        <f t="shared" si="2"/>
        <v>0</v>
      </c>
      <c r="D14" s="59">
        <f>B14+C14</f>
        <v>0.22857142857142856</v>
      </c>
      <c r="E14" s="4">
        <f>COUNTIFS(Percentuais!$BC$3:$BC$73,$A14,Percentuais!$A$3:$A$73,$E$8)</f>
        <v>0</v>
      </c>
      <c r="F14" s="4">
        <f>COUNTIFS(Percentuais!$BC$3:$BC$73,$A14,Percentuais!$A$3:$A$73,$F$8)</f>
        <v>0</v>
      </c>
      <c r="G14" s="4">
        <f>COUNTIFS(Percentuais!$BC$3:$BC$73,$A14,Percentuais!$A$3:$A$73,$G$8)</f>
        <v>8</v>
      </c>
      <c r="H14" s="4">
        <f>COUNTIFS(Percentuais!$BC$3:$BC$73,$A14,Percentuais!$A$3:$A$73,$H$8)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621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619</v>
      </c>
      <c r="B3" s="11" t="s">
        <v>637</v>
      </c>
      <c r="C3" s="10"/>
    </row>
    <row r="4" spans="1:3" ht="18" x14ac:dyDescent="0.25">
      <c r="A4" s="71" t="s">
        <v>620</v>
      </c>
      <c r="B4" s="11" t="s">
        <v>827</v>
      </c>
      <c r="C4" s="10"/>
    </row>
    <row r="5" spans="1:3" ht="18" x14ac:dyDescent="0.25">
      <c r="A5" s="72"/>
      <c r="B5" s="11" t="s">
        <v>828</v>
      </c>
      <c r="C5" s="10"/>
    </row>
    <row r="6" spans="1:3" ht="18" x14ac:dyDescent="0.25">
      <c r="A6" s="73"/>
      <c r="B6" s="11" t="s">
        <v>829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5.7142857142857141E-2</v>
      </c>
      <c r="C9" s="31">
        <f>$H9/$I$15</f>
        <v>0</v>
      </c>
      <c r="D9" s="31">
        <f>B9+C9</f>
        <v>5.7142857142857141E-2</v>
      </c>
      <c r="E9" s="4">
        <f>COUNTIFS(Percentuais!$BD$3:$BD$73,$A9,Percentuais!$A$3:$A$73,$E$8)</f>
        <v>0</v>
      </c>
      <c r="F9" s="4">
        <f>COUNTIFS(Percentuais!$BD$3:$BD$73,$A9,Percentuais!$A$3:$A$73,$F$8)</f>
        <v>0</v>
      </c>
      <c r="G9" s="4">
        <f>COUNTIFS(Percentuais!$BD$3:$BD$73,$A9,Percentuais!$A$3:$A$73,$G$8)</f>
        <v>2</v>
      </c>
      <c r="H9" s="4">
        <f>COUNTIFS(Percentuais!$BD$3:$BD$73,$A9,Percentuais!$A$3:$A$73,$H$8)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0.17142857142857143</v>
      </c>
      <c r="C10" s="31">
        <f>$H10/$I$15</f>
        <v>0</v>
      </c>
      <c r="D10" s="31">
        <f t="shared" ref="D10:D13" si="1">B10+C10</f>
        <v>0.17142857142857143</v>
      </c>
      <c r="E10" s="4">
        <f>COUNTIFS(Percentuais!$BD$3:$BD$73,$A10,Percentuais!$A$3:$A$73,$E$8)</f>
        <v>0</v>
      </c>
      <c r="F10" s="4">
        <f>COUNTIFS(Percentuais!$BD$3:$BD$73,$A10,Percentuais!$A$3:$A$73,$F$8)</f>
        <v>0</v>
      </c>
      <c r="G10" s="4">
        <f>COUNTIFS(Percentuais!$BD$3:$BD$73,$A10,Percentuais!$A$3:$A$73,$G$8)</f>
        <v>6</v>
      </c>
      <c r="H10" s="4">
        <f>COUNTIFS(Percentuais!$BD$3:$BD$73,$A10,Percentuais!$A$3:$A$73,$H$8)</f>
        <v>0</v>
      </c>
      <c r="I10" s="18"/>
    </row>
    <row r="11" spans="1:9" x14ac:dyDescent="0.2">
      <c r="A11" s="14" t="s">
        <v>1</v>
      </c>
      <c r="B11" s="31">
        <f t="shared" si="0"/>
        <v>0.34285714285714286</v>
      </c>
      <c r="C11" s="31">
        <f t="shared" ref="C11:C14" si="2">$H11/$I$15</f>
        <v>0</v>
      </c>
      <c r="D11" s="31">
        <f t="shared" si="1"/>
        <v>0.34285714285714286</v>
      </c>
      <c r="E11" s="4">
        <f>COUNTIFS(Percentuais!$BD$3:$BD$73,$A11,Percentuais!$A$3:$A$73,$E$8)</f>
        <v>0</v>
      </c>
      <c r="F11" s="4">
        <f>COUNTIFS(Percentuais!$BD$3:$BD$73,$A11,Percentuais!$A$3:$A$73,$F$8)</f>
        <v>0</v>
      </c>
      <c r="G11" s="4">
        <f>COUNTIFS(Percentuais!$BD$3:$BD$73,$A11,Percentuais!$A$3:$A$73,$G$8)</f>
        <v>12</v>
      </c>
      <c r="H11" s="4">
        <f>COUNTIFS(Percentuais!$BD$3:$BD$73,$A11,Percentuais!$A$3:$A$73,$H$8)</f>
        <v>0</v>
      </c>
      <c r="I11" s="19"/>
    </row>
    <row r="12" spans="1:9" x14ac:dyDescent="0.2">
      <c r="A12" s="14" t="s">
        <v>2</v>
      </c>
      <c r="B12" s="31">
        <f t="shared" si="0"/>
        <v>0.2</v>
      </c>
      <c r="C12" s="31">
        <f t="shared" si="2"/>
        <v>0</v>
      </c>
      <c r="D12" s="31">
        <f t="shared" si="1"/>
        <v>0.2</v>
      </c>
      <c r="E12" s="4">
        <f>COUNTIFS(Percentuais!$BD$3:$BD$73,$A12,Percentuais!$A$3:$A$73,$E$8)</f>
        <v>0</v>
      </c>
      <c r="F12" s="4">
        <f>COUNTIFS(Percentuais!$BD$3:$BD$73,$A12,Percentuais!$A$3:$A$73,$F$8)</f>
        <v>0</v>
      </c>
      <c r="G12" s="4">
        <f>COUNTIFS(Percentuais!$BD$3:$BD$73,$A12,Percentuais!$A$3:$A$73,$G$8)</f>
        <v>7</v>
      </c>
      <c r="H12" s="4">
        <f>COUNTIFS(Percentuais!$BD$3:$BD$73,$A12,Percentuais!$A$3:$A$73,$H$8)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COUNTIFS(Percentuais!$BD$3:$BD$73,$A13,Percentuais!$A$3:$A$73,$E$8)</f>
        <v>0</v>
      </c>
      <c r="F13" s="4">
        <f>COUNTIFS(Percentuais!$BD$3:$BD$73,$A13,Percentuais!$A$3:$A$73,$F$8)</f>
        <v>0</v>
      </c>
      <c r="G13" s="4">
        <f>COUNTIFS(Percentuais!$BD$3:$BD$73,$A13,Percentuais!$A$3:$A$73,$G$8)</f>
        <v>0</v>
      </c>
      <c r="H13" s="4">
        <f>COUNTIFS(Percentuais!$BD$3:$BD$73,$A13,Percentuais!$A$3:$A$73,$H$8)</f>
        <v>0</v>
      </c>
      <c r="I13" s="16"/>
    </row>
    <row r="14" spans="1:9" x14ac:dyDescent="0.2">
      <c r="A14" s="14" t="s">
        <v>53</v>
      </c>
      <c r="B14" s="31">
        <f t="shared" si="0"/>
        <v>0.22857142857142856</v>
      </c>
      <c r="C14" s="31">
        <f t="shared" si="2"/>
        <v>0</v>
      </c>
      <c r="D14" s="31">
        <f>B14+C14</f>
        <v>0.22857142857142856</v>
      </c>
      <c r="E14" s="4">
        <f>COUNTIFS(Percentuais!$BD$3:$BD$73,$A14,Percentuais!$A$3:$A$73,$E$8)</f>
        <v>0</v>
      </c>
      <c r="F14" s="4">
        <f>COUNTIFS(Percentuais!$BD$3:$BD$73,$A14,Percentuais!$A$3:$A$73,$F$8)</f>
        <v>0</v>
      </c>
      <c r="G14" s="4">
        <f>COUNTIFS(Percentuais!$BD$3:$BD$73,$A14,Percentuais!$A$3:$A$73,$G$8)</f>
        <v>8</v>
      </c>
      <c r="H14" s="4">
        <f>COUNTIFS(Percentuais!$BD$3:$BD$73,$A14,Percentuais!$A$3:$A$73,$H$8)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2.8571428571428571E-2</v>
      </c>
      <c r="C9" s="59">
        <f>$H9/$I$15</f>
        <v>0</v>
      </c>
      <c r="D9" s="59">
        <f>B9+C9</f>
        <v>2.8571428571428571E-2</v>
      </c>
      <c r="E9" s="4">
        <f>COUNTIFS(Percentuais!$BE$3:$BE$73,$A9,Percentuais!$A$3:$A$73,$E$8)</f>
        <v>0</v>
      </c>
      <c r="F9" s="4">
        <f>COUNTIFS(Percentuais!$BE$3:$BE$73,$A9,Percentuais!$A$3:$A$73,$F$8)</f>
        <v>0</v>
      </c>
      <c r="G9" s="4">
        <f>COUNTIFS(Percentuais!$BE$3:$BE$73,$A9,Percentuais!$A$3:$A$73,$G$8)</f>
        <v>1</v>
      </c>
      <c r="H9" s="4">
        <f>COUNTIFS(Percentuais!$BE$3:$BE$73,$A9,Percentuais!$A$3:$A$73,$H$8)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0.2857142857142857</v>
      </c>
      <c r="C10" s="59">
        <f>$H10/$I$15</f>
        <v>0</v>
      </c>
      <c r="D10" s="59">
        <f t="shared" ref="D10:D13" si="1">B10+C10</f>
        <v>0.2857142857142857</v>
      </c>
      <c r="E10" s="4">
        <f>COUNTIFS(Percentuais!$BE$3:$BE$73,$A10,Percentuais!$A$3:$A$73,$E$8)</f>
        <v>0</v>
      </c>
      <c r="F10" s="4">
        <f>COUNTIFS(Percentuais!$BE$3:$BE$73,$A10,Percentuais!$A$3:$A$73,$F$8)</f>
        <v>0</v>
      </c>
      <c r="G10" s="4">
        <f>COUNTIFS(Percentuais!$BE$3:$BE$73,$A10,Percentuais!$A$3:$A$73,$G$8)</f>
        <v>10</v>
      </c>
      <c r="H10" s="4">
        <f>COUNTIFS(Percentuais!$BE$3:$BE$73,$A10,Percentuais!$A$3:$A$73,$H$8)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0.22857142857142856</v>
      </c>
      <c r="C11" s="59">
        <f t="shared" ref="C11:C14" si="2">$H11/$I$15</f>
        <v>0</v>
      </c>
      <c r="D11" s="59">
        <f t="shared" si="1"/>
        <v>0.22857142857142856</v>
      </c>
      <c r="E11" s="4">
        <f>COUNTIFS(Percentuais!$BE$3:$BE$73,$A11,Percentuais!$A$3:$A$73,$E$8)</f>
        <v>0</v>
      </c>
      <c r="F11" s="4">
        <f>COUNTIFS(Percentuais!$BE$3:$BE$73,$A11,Percentuais!$A$3:$A$73,$F$8)</f>
        <v>0</v>
      </c>
      <c r="G11" s="4">
        <f>COUNTIFS(Percentuais!$BE$3:$BE$73,$A11,Percentuais!$A$3:$A$73,$G$8)</f>
        <v>8</v>
      </c>
      <c r="H11" s="4">
        <f>COUNTIFS(Percentuais!$BE$3:$BE$73,$A11,Percentuais!$A$3:$A$73,$H$8)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0.14285714285714285</v>
      </c>
      <c r="C12" s="59">
        <f t="shared" si="2"/>
        <v>0</v>
      </c>
      <c r="D12" s="59">
        <f t="shared" si="1"/>
        <v>0.14285714285714285</v>
      </c>
      <c r="E12" s="4">
        <f>COUNTIFS(Percentuais!$BE$3:$BE$73,$A12,Percentuais!$A$3:$A$73,$E$8)</f>
        <v>0</v>
      </c>
      <c r="F12" s="4">
        <f>COUNTIFS(Percentuais!$BE$3:$BE$73,$A12,Percentuais!$A$3:$A$73,$F$8)</f>
        <v>0</v>
      </c>
      <c r="G12" s="4">
        <f>COUNTIFS(Percentuais!$BE$3:$BE$73,$A12,Percentuais!$A$3:$A$73,$G$8)</f>
        <v>5</v>
      </c>
      <c r="H12" s="4">
        <f>COUNTIFS(Percentuais!$BE$3:$BE$73,$A12,Percentuais!$A$3:$A$73,$H$8)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COUNTIFS(Percentuais!$BE$3:$BE$73,$A13,Percentuais!$A$3:$A$73,$E$8)</f>
        <v>0</v>
      </c>
      <c r="F13" s="4">
        <f>COUNTIFS(Percentuais!$BE$3:$BE$73,$A13,Percentuais!$A$3:$A$73,$F$8)</f>
        <v>0</v>
      </c>
      <c r="G13" s="4">
        <f>COUNTIFS(Percentuais!$BE$3:$BE$73,$A13,Percentuais!$A$3:$A$73,$G$8)</f>
        <v>0</v>
      </c>
      <c r="H13" s="4">
        <f>COUNTIFS(Percentuais!$BE$3:$BE$73,$A13,Percentuais!$A$3:$A$73,$H$8)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0.31428571428571428</v>
      </c>
      <c r="C14" s="59">
        <f t="shared" si="2"/>
        <v>0</v>
      </c>
      <c r="D14" s="59">
        <f>B14+C14</f>
        <v>0.31428571428571428</v>
      </c>
      <c r="E14" s="4">
        <f>COUNTIFS(Percentuais!$BE$3:$BE$73,$A14,Percentuais!$A$3:$A$73,$E$8)</f>
        <v>0</v>
      </c>
      <c r="F14" s="4">
        <f>COUNTIFS(Percentuais!$BE$3:$BE$73,$A14,Percentuais!$A$3:$A$73,$F$8)</f>
        <v>0</v>
      </c>
      <c r="G14" s="4">
        <f>COUNTIFS(Percentuais!$BE$3:$BE$73,$A14,Percentuais!$A$3:$A$73,$G$8)</f>
        <v>11</v>
      </c>
      <c r="H14" s="4">
        <f>COUNTIFS(Percentuais!$BE$3:$BE$73,$A14,Percentuais!$A$3:$A$73,$H$8)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2.8571428571428571E-2</v>
      </c>
      <c r="C9" s="59">
        <f>$H9/$I$15</f>
        <v>0</v>
      </c>
      <c r="D9" s="59">
        <f>B9+C9</f>
        <v>2.8571428571428571E-2</v>
      </c>
      <c r="E9" s="4">
        <f>COUNTIFS(Percentuais!$BF$3:$BF$73,$A9,Percentuais!$A$3:$A$73,$E$8)</f>
        <v>0</v>
      </c>
      <c r="F9" s="4">
        <f>COUNTIFS(Percentuais!$BF$3:$BF$73,$A9,Percentuais!$A$3:$A$73,$F$8)</f>
        <v>0</v>
      </c>
      <c r="G9" s="4">
        <f>COUNTIFS(Percentuais!$BF$3:$BF$73,$A9,Percentuais!$A$3:$A$73,$G$8)</f>
        <v>1</v>
      </c>
      <c r="H9" s="4">
        <f>COUNTIFS(Percentuais!$BF$3:$BF$73,$A9,Percentuais!$A$3:$A$73,$H$8)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</v>
      </c>
      <c r="C10" s="59">
        <f>$H10/$I$15</f>
        <v>0</v>
      </c>
      <c r="D10" s="59">
        <f t="shared" ref="D10:D13" si="1">B10+C10</f>
        <v>0.2</v>
      </c>
      <c r="E10" s="4">
        <f>COUNTIFS(Percentuais!$BF$3:$BF$73,$A10,Percentuais!$A$3:$A$73,$E$8)</f>
        <v>0</v>
      </c>
      <c r="F10" s="4">
        <f>COUNTIFS(Percentuais!$BF$3:$BF$73,$A10,Percentuais!$A$3:$A$73,$F$8)</f>
        <v>0</v>
      </c>
      <c r="G10" s="4">
        <f>COUNTIFS(Percentuais!$BF$3:$BF$73,$A10,Percentuais!$A$3:$A$73,$G$8)</f>
        <v>7</v>
      </c>
      <c r="H10" s="4">
        <f>COUNTIFS(Percentuais!$BF$3:$BF$73,$A10,Percentuais!$A$3:$A$73,$H$8)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0.17142857142857143</v>
      </c>
      <c r="C11" s="59">
        <f t="shared" ref="C11:C14" si="2">$H11/$I$15</f>
        <v>0</v>
      </c>
      <c r="D11" s="59">
        <f t="shared" si="1"/>
        <v>0.17142857142857143</v>
      </c>
      <c r="E11" s="4">
        <f>COUNTIFS(Percentuais!$BF$3:$BF$73,$A11,Percentuais!$A$3:$A$73,$E$8)</f>
        <v>0</v>
      </c>
      <c r="F11" s="4">
        <f>COUNTIFS(Percentuais!$BF$3:$BF$73,$A11,Percentuais!$A$3:$A$73,$F$8)</f>
        <v>0</v>
      </c>
      <c r="G11" s="4">
        <f>COUNTIFS(Percentuais!$BF$3:$BF$73,$A11,Percentuais!$A$3:$A$73,$G$8)</f>
        <v>6</v>
      </c>
      <c r="H11" s="4">
        <f>COUNTIFS(Percentuais!$BF$3:$BF$73,$A11,Percentuais!$A$3:$A$73,$H$8)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0.11428571428571428</v>
      </c>
      <c r="C12" s="59">
        <f t="shared" si="2"/>
        <v>0</v>
      </c>
      <c r="D12" s="59">
        <f t="shared" si="1"/>
        <v>0.11428571428571428</v>
      </c>
      <c r="E12" s="4">
        <f>COUNTIFS(Percentuais!$BF$3:$BF$73,$A12,Percentuais!$A$3:$A$73,$E$8)</f>
        <v>0</v>
      </c>
      <c r="F12" s="4">
        <f>COUNTIFS(Percentuais!$BF$3:$BF$73,$A12,Percentuais!$A$3:$A$73,$F$8)</f>
        <v>0</v>
      </c>
      <c r="G12" s="4">
        <f>COUNTIFS(Percentuais!$BF$3:$BF$73,$A12,Percentuais!$A$3:$A$73,$G$8)</f>
        <v>4</v>
      </c>
      <c r="H12" s="4">
        <f>COUNTIFS(Percentuais!$BF$3:$BF$73,$A12,Percentuais!$A$3:$A$73,$H$8)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0.2</v>
      </c>
      <c r="C13" s="59">
        <f t="shared" si="2"/>
        <v>0</v>
      </c>
      <c r="D13" s="59">
        <f t="shared" si="1"/>
        <v>0.2</v>
      </c>
      <c r="E13" s="4">
        <f>COUNTIFS(Percentuais!$BF$3:$BF$73,$A13,Percentuais!$A$3:$A$73,$E$8)</f>
        <v>0</v>
      </c>
      <c r="F13" s="4">
        <f>COUNTIFS(Percentuais!$BF$3:$BF$73,$A13,Percentuais!$A$3:$A$73,$F$8)</f>
        <v>0</v>
      </c>
      <c r="G13" s="4">
        <f>COUNTIFS(Percentuais!$BF$3:$BF$73,$A13,Percentuais!$A$3:$A$73,$G$8)</f>
        <v>7</v>
      </c>
      <c r="H13" s="4">
        <f>COUNTIFS(Percentuais!$BF$3:$BF$73,$A13,Percentuais!$A$3:$A$73,$H$8)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0.2857142857142857</v>
      </c>
      <c r="C14" s="59">
        <f t="shared" si="2"/>
        <v>0</v>
      </c>
      <c r="D14" s="59">
        <f>B14+C14</f>
        <v>0.2857142857142857</v>
      </c>
      <c r="E14" s="4">
        <f>COUNTIFS(Percentuais!$BF$3:$BF$73,$A14,Percentuais!$A$3:$A$73,$E$8)</f>
        <v>0</v>
      </c>
      <c r="F14" s="4">
        <f>COUNTIFS(Percentuais!$BF$3:$BF$73,$A14,Percentuais!$A$3:$A$73,$F$8)</f>
        <v>0</v>
      </c>
      <c r="G14" s="4">
        <f>COUNTIFS(Percentuais!$BF$3:$BF$73,$A14,Percentuais!$A$3:$A$73,$G$8)</f>
        <v>10</v>
      </c>
      <c r="H14" s="4">
        <f>COUNTIFS(Percentuais!$BF$3:$BF$73,$A14,Percentuais!$A$3:$A$73,$H$8)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COUNTIFS(Percentuais!$BG$3:$BG$73,$A9,Percentuais!$A$3:$A$73,$E$8)</f>
        <v>0</v>
      </c>
      <c r="F9" s="4">
        <f>COUNTIFS(Percentuais!$BG$3:$BG$73,$A9,Percentuais!$A$3:$A$73,$F$8)</f>
        <v>0</v>
      </c>
      <c r="G9" s="4">
        <f>COUNTIFS(Percentuais!$BG$3:$BG$73,$A9,Percentuais!$A$3:$A$73,$G$8)</f>
        <v>2</v>
      </c>
      <c r="H9" s="4">
        <f>COUNTIFS(Percentuais!$BG$3:$BG$73,$A9,Percentuais!$A$3:$A$73,$H$8)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0.22857142857142856</v>
      </c>
      <c r="C10" s="59">
        <f>$H10/$I$15</f>
        <v>0</v>
      </c>
      <c r="D10" s="59">
        <f t="shared" ref="D10:D13" si="1">B10+C10</f>
        <v>0.22857142857142856</v>
      </c>
      <c r="E10" s="4">
        <f>COUNTIFS(Percentuais!$BG$3:$BG$73,$A10,Percentuais!$A$3:$A$73,$E$8)</f>
        <v>0</v>
      </c>
      <c r="F10" s="4">
        <f>COUNTIFS(Percentuais!$BG$3:$BG$73,$A10,Percentuais!$A$3:$A$73,$F$8)</f>
        <v>0</v>
      </c>
      <c r="G10" s="4">
        <f>COUNTIFS(Percentuais!$BG$3:$BG$73,$A10,Percentuais!$A$3:$A$73,$G$8)</f>
        <v>8</v>
      </c>
      <c r="H10" s="4">
        <f>COUNTIFS(Percentuais!$BG$3:$BG$73,$A10,Percentuais!$A$3:$A$73,$H$8)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0.37142857142857144</v>
      </c>
      <c r="C11" s="59">
        <f t="shared" ref="C11:C14" si="2">$H11/$I$15</f>
        <v>0</v>
      </c>
      <c r="D11" s="59">
        <f t="shared" si="1"/>
        <v>0.37142857142857144</v>
      </c>
      <c r="E11" s="4">
        <f>COUNTIFS(Percentuais!$BG$3:$BG$73,$A11,Percentuais!$A$3:$A$73,$E$8)</f>
        <v>0</v>
      </c>
      <c r="F11" s="4">
        <f>COUNTIFS(Percentuais!$BG$3:$BG$73,$A11,Percentuais!$A$3:$A$73,$F$8)</f>
        <v>0</v>
      </c>
      <c r="G11" s="4">
        <f>COUNTIFS(Percentuais!$BG$3:$BG$73,$A11,Percentuais!$A$3:$A$73,$G$8)</f>
        <v>13</v>
      </c>
      <c r="H11" s="4">
        <f>COUNTIFS(Percentuais!$BG$3:$BG$73,$A11,Percentuais!$A$3:$A$73,$H$8)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5.7142857142857141E-2</v>
      </c>
      <c r="C12" s="59">
        <f t="shared" si="2"/>
        <v>0</v>
      </c>
      <c r="D12" s="59">
        <f t="shared" si="1"/>
        <v>5.7142857142857141E-2</v>
      </c>
      <c r="E12" s="4">
        <f>COUNTIFS(Percentuais!$BG$3:$BG$73,$A12,Percentuais!$A$3:$A$73,$E$8)</f>
        <v>0</v>
      </c>
      <c r="F12" s="4">
        <f>COUNTIFS(Percentuais!$BG$3:$BG$73,$A12,Percentuais!$A$3:$A$73,$F$8)</f>
        <v>0</v>
      </c>
      <c r="G12" s="4">
        <f>COUNTIFS(Percentuais!$BG$3:$BG$73,$A12,Percentuais!$A$3:$A$73,$G$8)</f>
        <v>2</v>
      </c>
      <c r="H12" s="4">
        <f>COUNTIFS(Percentuais!$BG$3:$BG$73,$A12,Percentuais!$A$3:$A$73,$H$8)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5.7142857142857141E-2</v>
      </c>
      <c r="C13" s="59">
        <f t="shared" si="2"/>
        <v>0</v>
      </c>
      <c r="D13" s="59">
        <f t="shared" si="1"/>
        <v>5.7142857142857141E-2</v>
      </c>
      <c r="E13" s="4">
        <f>COUNTIFS(Percentuais!$BG$3:$BG$73,$A13,Percentuais!$A$3:$A$73,$E$8)</f>
        <v>0</v>
      </c>
      <c r="F13" s="4">
        <f>COUNTIFS(Percentuais!$BG$3:$BG$73,$A13,Percentuais!$A$3:$A$73,$F$8)</f>
        <v>0</v>
      </c>
      <c r="G13" s="4">
        <f>COUNTIFS(Percentuais!$BG$3:$BG$73,$A13,Percentuais!$A$3:$A$73,$G$8)</f>
        <v>2</v>
      </c>
      <c r="H13" s="4">
        <f>COUNTIFS(Percentuais!$BG$3:$BG$73,$A13,Percentuais!$A$3:$A$73,$H$8)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0.22857142857142856</v>
      </c>
      <c r="C14" s="59">
        <f t="shared" si="2"/>
        <v>0</v>
      </c>
      <c r="D14" s="59">
        <f>B14+C14</f>
        <v>0.22857142857142856</v>
      </c>
      <c r="E14" s="4">
        <f>COUNTIFS(Percentuais!$BG$3:$BG$73,$A14,Percentuais!$A$3:$A$73,$E$8)</f>
        <v>0</v>
      </c>
      <c r="F14" s="4">
        <f>COUNTIFS(Percentuais!$BG$3:$BG$73,$A14,Percentuais!$A$3:$A$73,$F$8)</f>
        <v>0</v>
      </c>
      <c r="G14" s="4">
        <f>COUNTIFS(Percentuais!$BG$3:$BG$73,$A14,Percentuais!$A$3:$A$73,$G$8)</f>
        <v>8</v>
      </c>
      <c r="H14" s="4">
        <f>COUNTIFS(Percentuais!$BG$3:$BG$73,$A14,Percentuais!$A$3:$A$73,$H$8)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5.7142857142857141E-2</v>
      </c>
      <c r="C9" s="59">
        <f>$H9/$I$15</f>
        <v>0</v>
      </c>
      <c r="D9" s="59">
        <f>B9+C9</f>
        <v>5.7142857142857141E-2</v>
      </c>
      <c r="E9" s="4">
        <f>COUNTIFS(Percentuais!$BH$3:$BH$73,$A9,Percentuais!$A$3:$A$73,$E$8)</f>
        <v>0</v>
      </c>
      <c r="F9" s="4">
        <f>COUNTIFS(Percentuais!$BH$3:$BH$73,$A9,Percentuais!$A$3:$A$73,$F$8)</f>
        <v>0</v>
      </c>
      <c r="G9" s="4">
        <f>COUNTIFS(Percentuais!$BH$3:$BH$73,$A9,Percentuais!$A$3:$A$73,$G$8)</f>
        <v>2</v>
      </c>
      <c r="H9" s="4">
        <f>COUNTIFS(Percentuais!$BH$3:$BH$73,$A9,Percentuais!$A$3:$A$73,$H$8)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0.37142857142857144</v>
      </c>
      <c r="C10" s="59">
        <f>$H10/$I$15</f>
        <v>0</v>
      </c>
      <c r="D10" s="59">
        <f t="shared" ref="D10:D13" si="1">B10+C10</f>
        <v>0.37142857142857144</v>
      </c>
      <c r="E10" s="4">
        <f>COUNTIFS(Percentuais!$BH$3:$BH$73,$A10,Percentuais!$A$3:$A$73,$E$8)</f>
        <v>0</v>
      </c>
      <c r="F10" s="4">
        <f>COUNTIFS(Percentuais!$BH$3:$BH$73,$A10,Percentuais!$A$3:$A$73,$F$8)</f>
        <v>0</v>
      </c>
      <c r="G10" s="4">
        <f>COUNTIFS(Percentuais!$BH$3:$BH$73,$A10,Percentuais!$A$3:$A$73,$G$8)</f>
        <v>13</v>
      </c>
      <c r="H10" s="4">
        <f>COUNTIFS(Percentuais!$BH$3:$BH$73,$A10,Percentuais!$A$3:$A$73,$H$8)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0.17142857142857143</v>
      </c>
      <c r="C11" s="59">
        <f t="shared" ref="C11:C14" si="2">$H11/$I$15</f>
        <v>0</v>
      </c>
      <c r="D11" s="59">
        <f t="shared" si="1"/>
        <v>0.17142857142857143</v>
      </c>
      <c r="E11" s="4">
        <f>COUNTIFS(Percentuais!$BH$3:$BH$73,$A11,Percentuais!$A$3:$A$73,$E$8)</f>
        <v>0</v>
      </c>
      <c r="F11" s="4">
        <f>COUNTIFS(Percentuais!$BH$3:$BH$73,$A11,Percentuais!$A$3:$A$73,$F$8)</f>
        <v>0</v>
      </c>
      <c r="G11" s="4">
        <f>COUNTIFS(Percentuais!$BH$3:$BH$73,$A11,Percentuais!$A$3:$A$73,$G$8)</f>
        <v>6</v>
      </c>
      <c r="H11" s="4">
        <f>COUNTIFS(Percentuais!$BH$3:$BH$73,$A11,Percentuais!$A$3:$A$73,$H$8)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0.14285714285714285</v>
      </c>
      <c r="C12" s="59">
        <f t="shared" si="2"/>
        <v>0</v>
      </c>
      <c r="D12" s="59">
        <f t="shared" si="1"/>
        <v>0.14285714285714285</v>
      </c>
      <c r="E12" s="4">
        <f>COUNTIFS(Percentuais!$BH$3:$BH$73,$A12,Percentuais!$A$3:$A$73,$E$8)</f>
        <v>0</v>
      </c>
      <c r="F12" s="4">
        <f>COUNTIFS(Percentuais!$BH$3:$BH$73,$A12,Percentuais!$A$3:$A$73,$F$8)</f>
        <v>0</v>
      </c>
      <c r="G12" s="4">
        <f>COUNTIFS(Percentuais!$BH$3:$BH$73,$A12,Percentuais!$A$3:$A$73,$G$8)</f>
        <v>5</v>
      </c>
      <c r="H12" s="4">
        <f>COUNTIFS(Percentuais!$BH$3:$BH$73,$A12,Percentuais!$A$3:$A$73,$H$8)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2.8571428571428571E-2</v>
      </c>
      <c r="C13" s="59">
        <f t="shared" si="2"/>
        <v>0</v>
      </c>
      <c r="D13" s="59">
        <f t="shared" si="1"/>
        <v>2.8571428571428571E-2</v>
      </c>
      <c r="E13" s="4">
        <f>COUNTIFS(Percentuais!$BH$3:$BH$73,$A13,Percentuais!$A$3:$A$73,$E$8)</f>
        <v>0</v>
      </c>
      <c r="F13" s="4">
        <f>COUNTIFS(Percentuais!$BH$3:$BH$73,$A13,Percentuais!$A$3:$A$73,$F$8)</f>
        <v>0</v>
      </c>
      <c r="G13" s="4">
        <f>COUNTIFS(Percentuais!$BH$3:$BH$73,$A13,Percentuais!$A$3:$A$73,$G$8)</f>
        <v>1</v>
      </c>
      <c r="H13" s="4">
        <f>COUNTIFS(Percentuais!$BH$3:$BH$73,$A13,Percentuais!$A$3:$A$73,$H$8)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0.22857142857142856</v>
      </c>
      <c r="C14" s="59">
        <f t="shared" si="2"/>
        <v>0</v>
      </c>
      <c r="D14" s="59">
        <f>B14+C14</f>
        <v>0.22857142857142856</v>
      </c>
      <c r="E14" s="4">
        <f>COUNTIFS(Percentuais!$BH$3:$BH$73,$A14,Percentuais!$A$3:$A$73,$E$8)</f>
        <v>0</v>
      </c>
      <c r="F14" s="4">
        <f>COUNTIFS(Percentuais!$BH$3:$BH$73,$A14,Percentuais!$A$3:$A$73,$F$8)</f>
        <v>0</v>
      </c>
      <c r="G14" s="4">
        <f>COUNTIFS(Percentuais!$BH$3:$BH$73,$A14,Percentuais!$A$3:$A$73,$G$8)</f>
        <v>8</v>
      </c>
      <c r="H14" s="4">
        <f>COUNTIFS(Percentuais!$BH$3:$BH$73,$A14,Percentuais!$A$3:$A$73,$H$8)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0.26760563380281688</v>
      </c>
      <c r="C10" s="57">
        <f>$H10/$I$12</f>
        <v>0</v>
      </c>
      <c r="D10" s="57">
        <f>B10+C10</f>
        <v>0.26760563380281688</v>
      </c>
      <c r="E10" s="22">
        <f>COUNTIFS(Percentuais!$BI$3:$BI$73,$A10,Percentuais!$A$3:$A$73,$E$9)</f>
        <v>0</v>
      </c>
      <c r="F10" s="22">
        <f>COUNTIFS(Percentuais!$BI$3:$BI$73,$A10,Percentuais!$A$3:$A$73,$F$9)</f>
        <v>0</v>
      </c>
      <c r="G10" s="22">
        <f>COUNTIFS(Percentuais!$BI$3:$BI$73,$A10,Percentuais!$A$3:$A$73,$G$9)</f>
        <v>19</v>
      </c>
      <c r="H10" s="22">
        <f>COUNTIFS(Percentuais!$BI$3:$BI$73,$A10,Percentuais!$A$3:$A$73,$H$9)</f>
        <v>0</v>
      </c>
      <c r="I10" s="23"/>
    </row>
    <row r="11" spans="1:9" x14ac:dyDescent="0.2">
      <c r="A11" s="21" t="s">
        <v>18</v>
      </c>
      <c r="B11" s="57">
        <f>(E11+F11+G11)/$I$12</f>
        <v>0.46478873239436619</v>
      </c>
      <c r="C11" s="57">
        <f>$H11/$I$12</f>
        <v>0.26760563380281688</v>
      </c>
      <c r="D11" s="57">
        <f t="shared" ref="D11" si="0">B11+C11</f>
        <v>0.73239436619718301</v>
      </c>
      <c r="E11" s="22">
        <f>COUNTIFS(Percentuais!$BI$3:$BI$73,$A11,Percentuais!$A$3:$A$73,$E$9)</f>
        <v>0</v>
      </c>
      <c r="F11" s="22">
        <f>COUNTIFS(Percentuais!$BI$3:$BI$73,$A11,Percentuais!$A$3:$A$73,$F$9)</f>
        <v>0</v>
      </c>
      <c r="G11" s="22">
        <f>COUNTIFS(Percentuais!$BI$3:$BI$73,$A11,Percentuais!$A$3:$A$73,$G$9)</f>
        <v>33</v>
      </c>
      <c r="H11" s="22">
        <f>COUNTIFS(Percentuais!$BI$3:$BI$73,$A11,Percentuais!$A$3:$A$73,$H$9)</f>
        <v>19</v>
      </c>
      <c r="I11" s="24"/>
    </row>
    <row r="12" spans="1:9" x14ac:dyDescent="0.2">
      <c r="A12" s="20"/>
      <c r="B12" s="58">
        <f t="shared" ref="B12:H12" si="1">SUM(B10:B11)</f>
        <v>0.73239436619718301</v>
      </c>
      <c r="C12" s="58">
        <f t="shared" si="1"/>
        <v>0.26760563380281688</v>
      </c>
      <c r="D12" s="57">
        <f t="shared" si="1"/>
        <v>0.99999999999999989</v>
      </c>
      <c r="E12" s="25">
        <f t="shared" si="1"/>
        <v>0</v>
      </c>
      <c r="F12" s="25">
        <f t="shared" si="1"/>
        <v>0</v>
      </c>
      <c r="G12" s="22">
        <f t="shared" si="1"/>
        <v>52</v>
      </c>
      <c r="H12" s="26">
        <f t="shared" si="1"/>
        <v>19</v>
      </c>
      <c r="I12" s="27">
        <f>SUM(E12:H12)</f>
        <v>71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0.10526315789473684</v>
      </c>
      <c r="C9" s="59">
        <f>$H9/$I$15</f>
        <v>0</v>
      </c>
      <c r="D9" s="59">
        <f>B9+C9</f>
        <v>0.10526315789473684</v>
      </c>
      <c r="E9" s="4">
        <f>COUNTIFS(Percentuais!$BJ$3:$BJ$73,$A9,Percentuais!$A$3:$A$73,$E$8)</f>
        <v>0</v>
      </c>
      <c r="F9" s="4">
        <f>COUNTIFS(Percentuais!$BJ$3:$BJ$73,$A9,Percentuais!$A$3:$A$73,$F$8)</f>
        <v>0</v>
      </c>
      <c r="G9" s="4">
        <f>COUNTIFS(Percentuais!$BJ$3:$BJ$73,$A9,Percentuais!$A$3:$A$73,$G$8)</f>
        <v>2</v>
      </c>
      <c r="H9" s="4">
        <f>COUNTIFS(Percentuais!$BJ$3:$BJ$73,$A9,Percentuais!$A$3:$A$73,$H$8)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0.52631578947368418</v>
      </c>
      <c r="C10" s="59">
        <f>$H10/$I$15</f>
        <v>0</v>
      </c>
      <c r="D10" s="59">
        <f t="shared" ref="D10:D13" si="1">B10+C10</f>
        <v>0.52631578947368418</v>
      </c>
      <c r="E10" s="4">
        <f>COUNTIFS(Percentuais!$BJ$3:$BJ$73,$A10,Percentuais!$A$3:$A$73,$E$8)</f>
        <v>0</v>
      </c>
      <c r="F10" s="4">
        <f>COUNTIFS(Percentuais!$BJ$3:$BJ$73,$A10,Percentuais!$A$3:$A$73,$F$8)</f>
        <v>0</v>
      </c>
      <c r="G10" s="4">
        <f>COUNTIFS(Percentuais!$BJ$3:$BJ$73,$A10,Percentuais!$A$3:$A$73,$G$8)</f>
        <v>10</v>
      </c>
      <c r="H10" s="4">
        <f>COUNTIFS(Percentuais!$BJ$3:$BJ$73,$A10,Percentuais!$A$3:$A$73,$H$8)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0.21052631578947367</v>
      </c>
      <c r="C11" s="59">
        <f t="shared" ref="C11:C14" si="2">$H11/$I$15</f>
        <v>0</v>
      </c>
      <c r="D11" s="59">
        <f t="shared" si="1"/>
        <v>0.21052631578947367</v>
      </c>
      <c r="E11" s="4">
        <f>COUNTIFS(Percentuais!$BJ$3:$BJ$73,$A11,Percentuais!$A$3:$A$73,$E$8)</f>
        <v>0</v>
      </c>
      <c r="F11" s="4">
        <f>COUNTIFS(Percentuais!$BJ$3:$BJ$73,$A11,Percentuais!$A$3:$A$73,$F$8)</f>
        <v>0</v>
      </c>
      <c r="G11" s="4">
        <f>COUNTIFS(Percentuais!$BJ$3:$BJ$73,$A11,Percentuais!$A$3:$A$73,$G$8)</f>
        <v>4</v>
      </c>
      <c r="H11" s="4">
        <f>COUNTIFS(Percentuais!$BJ$3:$BJ$73,$A11,Percentuais!$A$3:$A$73,$H$8)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5.2631578947368418E-2</v>
      </c>
      <c r="C12" s="59">
        <f t="shared" si="2"/>
        <v>0</v>
      </c>
      <c r="D12" s="59">
        <f t="shared" si="1"/>
        <v>5.2631578947368418E-2</v>
      </c>
      <c r="E12" s="4">
        <f>COUNTIFS(Percentuais!$BJ$3:$BJ$73,$A12,Percentuais!$A$3:$A$73,$E$8)</f>
        <v>0</v>
      </c>
      <c r="F12" s="4">
        <f>COUNTIFS(Percentuais!$BJ$3:$BJ$73,$A12,Percentuais!$A$3:$A$73,$F$8)</f>
        <v>0</v>
      </c>
      <c r="G12" s="4">
        <f>COUNTIFS(Percentuais!$BJ$3:$BJ$73,$A12,Percentuais!$A$3:$A$73,$G$8)</f>
        <v>1</v>
      </c>
      <c r="H12" s="4">
        <f>COUNTIFS(Percentuais!$BJ$3:$BJ$73,$A12,Percentuais!$A$3:$A$73,$H$8)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0.10526315789473684</v>
      </c>
      <c r="C13" s="59">
        <f t="shared" si="2"/>
        <v>0</v>
      </c>
      <c r="D13" s="59">
        <f t="shared" si="1"/>
        <v>0.10526315789473684</v>
      </c>
      <c r="E13" s="4">
        <f>COUNTIFS(Percentuais!$BJ$3:$BJ$73,$A13,Percentuais!$A$3:$A$73,$E$8)</f>
        <v>0</v>
      </c>
      <c r="F13" s="4">
        <f>COUNTIFS(Percentuais!$BJ$3:$BJ$73,$A13,Percentuais!$A$3:$A$73,$F$8)</f>
        <v>0</v>
      </c>
      <c r="G13" s="4">
        <f>COUNTIFS(Percentuais!$BJ$3:$BJ$73,$A13,Percentuais!$A$3:$A$73,$G$8)</f>
        <v>2</v>
      </c>
      <c r="H13" s="4">
        <f>COUNTIFS(Percentuais!$BJ$3:$BJ$73,$A13,Percentuais!$A$3:$A$73,$H$8)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COUNTIFS(Percentuais!$BJ$3:$BJ$73,$A14,Percentuais!$A$3:$A$73,$E$8)</f>
        <v>0</v>
      </c>
      <c r="F14" s="4">
        <f>COUNTIFS(Percentuais!$BJ$3:$BJ$73,$A14,Percentuais!$A$3:$A$73,$F$8)</f>
        <v>0</v>
      </c>
      <c r="G14" s="4">
        <f>COUNTIFS(Percentuais!$BJ$3:$BJ$73,$A14,Percentuais!$A$3:$A$73,$G$8)</f>
        <v>0</v>
      </c>
      <c r="H14" s="4">
        <f>COUNTIFS(Percentuais!$BJ$3:$BJ$73,$A14,Percentuais!$A$3:$A$73,$H$8)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0.21052631578947367</v>
      </c>
      <c r="C9" s="59">
        <f>$H9/$I$15</f>
        <v>0</v>
      </c>
      <c r="D9" s="59">
        <f>B9+C9</f>
        <v>0.21052631578947367</v>
      </c>
      <c r="E9" s="4">
        <f>COUNTIFS(Percentuais!$BK$3:$BK$73,$A9,Percentuais!$A$3:$A$73,$E$8)</f>
        <v>0</v>
      </c>
      <c r="F9" s="4">
        <f>COUNTIFS(Percentuais!$BK$3:$BK$73,$A9,Percentuais!$A$3:$A$73,$F$8)</f>
        <v>0</v>
      </c>
      <c r="G9" s="4">
        <f>COUNTIFS(Percentuais!$BK$3:$BK$73,$A9,Percentuais!$A$3:$A$73,$G$8)</f>
        <v>4</v>
      </c>
      <c r="H9" s="4">
        <f>COUNTIFS(Percentuais!$BK$3:$BK$73,$A9,Percentuais!$A$3:$A$73,$H$8)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0.42105263157894735</v>
      </c>
      <c r="C10" s="59">
        <f>$H10/$I$15</f>
        <v>0</v>
      </c>
      <c r="D10" s="59">
        <f t="shared" ref="D10:D13" si="1">B10+C10</f>
        <v>0.42105263157894735</v>
      </c>
      <c r="E10" s="4">
        <f>COUNTIFS(Percentuais!$BK$3:$BK$73,$A10,Percentuais!$A$3:$A$73,$E$8)</f>
        <v>0</v>
      </c>
      <c r="F10" s="4">
        <f>COUNTIFS(Percentuais!$BK$3:$BK$73,$A10,Percentuais!$A$3:$A$73,$F$8)</f>
        <v>0</v>
      </c>
      <c r="G10" s="4">
        <f>COUNTIFS(Percentuais!$BK$3:$BK$73,$A10,Percentuais!$A$3:$A$73,$G$8)</f>
        <v>8</v>
      </c>
      <c r="H10" s="4">
        <f>COUNTIFS(Percentuais!$BK$3:$BK$73,$A10,Percentuais!$A$3:$A$73,$H$8)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0.21052631578947367</v>
      </c>
      <c r="C11" s="59">
        <f t="shared" ref="C11:C14" si="2">$H11/$I$15</f>
        <v>0</v>
      </c>
      <c r="D11" s="59">
        <f t="shared" si="1"/>
        <v>0.21052631578947367</v>
      </c>
      <c r="E11" s="4">
        <f>COUNTIFS(Percentuais!$BK$3:$BK$73,$A11,Percentuais!$A$3:$A$73,$E$8)</f>
        <v>0</v>
      </c>
      <c r="F11" s="4">
        <f>COUNTIFS(Percentuais!$BK$3:$BK$73,$A11,Percentuais!$A$3:$A$73,$F$8)</f>
        <v>0</v>
      </c>
      <c r="G11" s="4">
        <f>COUNTIFS(Percentuais!$BK$3:$BK$73,$A11,Percentuais!$A$3:$A$73,$G$8)</f>
        <v>4</v>
      </c>
      <c r="H11" s="4">
        <f>COUNTIFS(Percentuais!$BK$3:$BK$73,$A11,Percentuais!$A$3:$A$73,$H$8)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0.10526315789473684</v>
      </c>
      <c r="C12" s="59">
        <f t="shared" si="2"/>
        <v>0</v>
      </c>
      <c r="D12" s="59">
        <f t="shared" si="1"/>
        <v>0.10526315789473684</v>
      </c>
      <c r="E12" s="4">
        <f>COUNTIFS(Percentuais!$BK$3:$BK$73,$A12,Percentuais!$A$3:$A$73,$E$8)</f>
        <v>0</v>
      </c>
      <c r="F12" s="4">
        <f>COUNTIFS(Percentuais!$BK$3:$BK$73,$A12,Percentuais!$A$3:$A$73,$F$8)</f>
        <v>0</v>
      </c>
      <c r="G12" s="4">
        <f>COUNTIFS(Percentuais!$BK$3:$BK$73,$A12,Percentuais!$A$3:$A$73,$G$8)</f>
        <v>2</v>
      </c>
      <c r="H12" s="4">
        <f>COUNTIFS(Percentuais!$BK$3:$BK$73,$A12,Percentuais!$A$3:$A$73,$H$8)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5.2631578947368418E-2</v>
      </c>
      <c r="C13" s="59">
        <f t="shared" si="2"/>
        <v>0</v>
      </c>
      <c r="D13" s="59">
        <f t="shared" si="1"/>
        <v>5.2631578947368418E-2</v>
      </c>
      <c r="E13" s="4">
        <f>COUNTIFS(Percentuais!$BK$3:$BK$73,$A13,Percentuais!$A$3:$A$73,$E$8)</f>
        <v>0</v>
      </c>
      <c r="F13" s="4">
        <f>COUNTIFS(Percentuais!$BK$3:$BK$73,$A13,Percentuais!$A$3:$A$73,$F$8)</f>
        <v>0</v>
      </c>
      <c r="G13" s="4">
        <f>COUNTIFS(Percentuais!$BK$3:$BK$73,$A13,Percentuais!$A$3:$A$73,$G$8)</f>
        <v>1</v>
      </c>
      <c r="H13" s="4">
        <f>COUNTIFS(Percentuais!$BK$3:$BK$73,$A13,Percentuais!$A$3:$A$73,$H$8)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COUNTIFS(Percentuais!$BK$3:$BK$73,$A14,Percentuais!$A$3:$A$73,$E$8)</f>
        <v>0</v>
      </c>
      <c r="F14" s="4">
        <f>COUNTIFS(Percentuais!$BK$3:$BK$73,$A14,Percentuais!$A$3:$A$73,$F$8)</f>
        <v>0</v>
      </c>
      <c r="G14" s="4">
        <f>COUNTIFS(Percentuais!$BK$3:$BK$73,$A14,Percentuais!$A$3:$A$73,$G$8)</f>
        <v>0</v>
      </c>
      <c r="H14" s="4">
        <f>COUNTIFS(Percentuais!$BK$3:$BK$73,$A14,Percentuais!$A$3:$A$73,$H$8)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0.10526315789473684</v>
      </c>
      <c r="C9" s="59">
        <f>$H9/$I$15</f>
        <v>0</v>
      </c>
      <c r="D9" s="59">
        <f>B9+C9</f>
        <v>0.10526315789473684</v>
      </c>
      <c r="E9" s="4">
        <f>COUNTIFS(Percentuais!$BL$3:$BL$73,$A9,Percentuais!$A$3:$A$73,$E$8)</f>
        <v>0</v>
      </c>
      <c r="F9" s="4">
        <f>COUNTIFS(Percentuais!$BL$3:$BL$73,$A9,Percentuais!$A$3:$A$73,$F$8)</f>
        <v>0</v>
      </c>
      <c r="G9" s="4">
        <f>COUNTIFS(Percentuais!$BL$3:$BL$73,$A9,Percentuais!$A$3:$A$73,$G$8)</f>
        <v>2</v>
      </c>
      <c r="H9" s="4">
        <f>COUNTIFS(Percentuais!$BL$3:$BL$73,$A9,Percentuais!$A$3:$A$73,$H$8)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0.26315789473684209</v>
      </c>
      <c r="C10" s="59">
        <f>$H10/$I$15</f>
        <v>0</v>
      </c>
      <c r="D10" s="59">
        <f t="shared" ref="D10:D13" si="1">B10+C10</f>
        <v>0.26315789473684209</v>
      </c>
      <c r="E10" s="4">
        <f>COUNTIFS(Percentuais!$BL$3:$BL$73,$A10,Percentuais!$A$3:$A$73,$E$8)</f>
        <v>0</v>
      </c>
      <c r="F10" s="4">
        <f>COUNTIFS(Percentuais!$BL$3:$BL$73,$A10,Percentuais!$A$3:$A$73,$F$8)</f>
        <v>0</v>
      </c>
      <c r="G10" s="4">
        <f>COUNTIFS(Percentuais!$BL$3:$BL$73,$A10,Percentuais!$A$3:$A$73,$G$8)</f>
        <v>5</v>
      </c>
      <c r="H10" s="4">
        <f>COUNTIFS(Percentuais!$BL$3:$BL$73,$A10,Percentuais!$A$3:$A$73,$H$8)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0.36842105263157893</v>
      </c>
      <c r="C11" s="59">
        <f t="shared" ref="C11:C14" si="2">$H11/$I$15</f>
        <v>0</v>
      </c>
      <c r="D11" s="59">
        <f t="shared" si="1"/>
        <v>0.36842105263157893</v>
      </c>
      <c r="E11" s="4">
        <f>COUNTIFS(Percentuais!$BL$3:$BL$73,$A11,Percentuais!$A$3:$A$73,$E$8)</f>
        <v>0</v>
      </c>
      <c r="F11" s="4">
        <f>COUNTIFS(Percentuais!$BL$3:$BL$73,$A11,Percentuais!$A$3:$A$73,$F$8)</f>
        <v>0</v>
      </c>
      <c r="G11" s="4">
        <f>COUNTIFS(Percentuais!$BL$3:$BL$73,$A11,Percentuais!$A$3:$A$73,$G$8)</f>
        <v>7</v>
      </c>
      <c r="H11" s="4">
        <f>COUNTIFS(Percentuais!$BL$3:$BL$73,$A11,Percentuais!$A$3:$A$73,$H$8)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0.21052631578947367</v>
      </c>
      <c r="C12" s="59">
        <f t="shared" si="2"/>
        <v>0</v>
      </c>
      <c r="D12" s="59">
        <f t="shared" si="1"/>
        <v>0.21052631578947367</v>
      </c>
      <c r="E12" s="4">
        <f>COUNTIFS(Percentuais!$BL$3:$BL$73,$A12,Percentuais!$A$3:$A$73,$E$8)</f>
        <v>0</v>
      </c>
      <c r="F12" s="4">
        <f>COUNTIFS(Percentuais!$BL$3:$BL$73,$A12,Percentuais!$A$3:$A$73,$F$8)</f>
        <v>0</v>
      </c>
      <c r="G12" s="4">
        <f>COUNTIFS(Percentuais!$BL$3:$BL$73,$A12,Percentuais!$A$3:$A$73,$G$8)</f>
        <v>4</v>
      </c>
      <c r="H12" s="4">
        <f>COUNTIFS(Percentuais!$BL$3:$BL$73,$A12,Percentuais!$A$3:$A$73,$H$8)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5.2631578947368418E-2</v>
      </c>
      <c r="C13" s="59">
        <f t="shared" si="2"/>
        <v>0</v>
      </c>
      <c r="D13" s="59">
        <f t="shared" si="1"/>
        <v>5.2631578947368418E-2</v>
      </c>
      <c r="E13" s="4">
        <f>COUNTIFS(Percentuais!$BL$3:$BL$73,$A13,Percentuais!$A$3:$A$73,$E$8)</f>
        <v>0</v>
      </c>
      <c r="F13" s="4">
        <f>COUNTIFS(Percentuais!$BL$3:$BL$73,$A13,Percentuais!$A$3:$A$73,$F$8)</f>
        <v>0</v>
      </c>
      <c r="G13" s="4">
        <f>COUNTIFS(Percentuais!$BL$3:$BL$73,$A13,Percentuais!$A$3:$A$73,$G$8)</f>
        <v>1</v>
      </c>
      <c r="H13" s="4">
        <f>COUNTIFS(Percentuais!$BL$3:$BL$73,$A13,Percentuais!$A$3:$A$73,$H$8)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COUNTIFS(Percentuais!$BL$3:$BL$73,$A14,Percentuais!$A$3:$A$73,$E$8)</f>
        <v>0</v>
      </c>
      <c r="F14" s="4">
        <f>COUNTIFS(Percentuais!$BL$3:$BL$73,$A14,Percentuais!$A$3:$A$73,$F$8)</f>
        <v>0</v>
      </c>
      <c r="G14" s="4">
        <f>COUNTIFS(Percentuais!$BL$3:$BL$73,$A14,Percentuais!$A$3:$A$73,$G$8)</f>
        <v>0</v>
      </c>
      <c r="H14" s="4">
        <f>COUNTIFS(Percentuais!$BL$3:$BL$73,$A14,Percentuais!$A$3:$A$73,$H$8)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0.10526315789473684</v>
      </c>
      <c r="C9" s="59">
        <f>$H9/$I$15</f>
        <v>0</v>
      </c>
      <c r="D9" s="59">
        <f>B9+C9</f>
        <v>0.10526315789473684</v>
      </c>
      <c r="E9" s="4">
        <f>COUNTIFS(Percentuais!$BM$3:$BM$73,$A9,Percentuais!$A$3:$A$73,$E$8)</f>
        <v>0</v>
      </c>
      <c r="F9" s="4">
        <f>COUNTIFS(Percentuais!$BM$3:$BM$73,$A9,Percentuais!$A$3:$A$73,$F$8)</f>
        <v>0</v>
      </c>
      <c r="G9" s="4">
        <f>COUNTIFS(Percentuais!$BM$3:$BM$73,$A9,Percentuais!$A$3:$A$73,$G$8)</f>
        <v>2</v>
      </c>
      <c r="H9" s="4">
        <f>COUNTIFS(Percentuais!$BM$3:$BM$73,$A9,Percentuais!$A$3:$A$73,$H$8)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0.73684210526315785</v>
      </c>
      <c r="C10" s="59">
        <f>$H10/$I$15</f>
        <v>0</v>
      </c>
      <c r="D10" s="59">
        <f t="shared" ref="D10:D13" si="1">B10+C10</f>
        <v>0.73684210526315785</v>
      </c>
      <c r="E10" s="4">
        <f>COUNTIFS(Percentuais!$BM$3:$BM$73,$A10,Percentuais!$A$3:$A$73,$E$8)</f>
        <v>0</v>
      </c>
      <c r="F10" s="4">
        <f>COUNTIFS(Percentuais!$BM$3:$BM$73,$A10,Percentuais!$A$3:$A$73,$F$8)</f>
        <v>0</v>
      </c>
      <c r="G10" s="4">
        <f>COUNTIFS(Percentuais!$BM$3:$BM$73,$A10,Percentuais!$A$3:$A$73,$G$8)</f>
        <v>14</v>
      </c>
      <c r="H10" s="4">
        <f>COUNTIFS(Percentuais!$BM$3:$BM$73,$A10,Percentuais!$A$3:$A$73,$H$8)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0.15789473684210525</v>
      </c>
      <c r="C11" s="59">
        <f t="shared" ref="C11:C14" si="2">$H11/$I$15</f>
        <v>0</v>
      </c>
      <c r="D11" s="59">
        <f t="shared" si="1"/>
        <v>0.15789473684210525</v>
      </c>
      <c r="E11" s="4">
        <f>COUNTIFS(Percentuais!$BM$3:$BM$73,$A11,Percentuais!$A$3:$A$73,$E$8)</f>
        <v>0</v>
      </c>
      <c r="F11" s="4">
        <f>COUNTIFS(Percentuais!$BM$3:$BM$73,$A11,Percentuais!$A$3:$A$73,$F$8)</f>
        <v>0</v>
      </c>
      <c r="G11" s="4">
        <f>COUNTIFS(Percentuais!$BM$3:$BM$73,$A11,Percentuais!$A$3:$A$73,$G$8)</f>
        <v>3</v>
      </c>
      <c r="H11" s="4">
        <f>COUNTIFS(Percentuais!$BM$3:$BM$73,$A11,Percentuais!$A$3:$A$73,$H$8)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COUNTIFS(Percentuais!$BM$3:$BM$73,$A12,Percentuais!$A$3:$A$73,$E$8)</f>
        <v>0</v>
      </c>
      <c r="F12" s="4">
        <f>COUNTIFS(Percentuais!$BM$3:$BM$73,$A12,Percentuais!$A$3:$A$73,$F$8)</f>
        <v>0</v>
      </c>
      <c r="G12" s="4">
        <f>COUNTIFS(Percentuais!$BM$3:$BM$73,$A12,Percentuais!$A$3:$A$73,$G$8)</f>
        <v>0</v>
      </c>
      <c r="H12" s="4">
        <f>COUNTIFS(Percentuais!$BM$3:$BM$73,$A12,Percentuais!$A$3:$A$73,$H$8)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COUNTIFS(Percentuais!$BM$3:$BM$73,$A13,Percentuais!$A$3:$A$73,$E$8)</f>
        <v>0</v>
      </c>
      <c r="F13" s="4">
        <f>COUNTIFS(Percentuais!$BM$3:$BM$73,$A13,Percentuais!$A$3:$A$73,$F$8)</f>
        <v>0</v>
      </c>
      <c r="G13" s="4">
        <f>COUNTIFS(Percentuais!$BM$3:$BM$73,$A13,Percentuais!$A$3:$A$73,$G$8)</f>
        <v>0</v>
      </c>
      <c r="H13" s="4">
        <f>COUNTIFS(Percentuais!$BM$3:$BM$73,$A13,Percentuais!$A$3:$A$73,$H$8)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COUNTIFS(Percentuais!$BM$3:$BM$73,$A14,Percentuais!$A$3:$A$73,$E$8)</f>
        <v>0</v>
      </c>
      <c r="F14" s="4">
        <f>COUNTIFS(Percentuais!$BM$3:$BM$73,$A14,Percentuais!$A$3:$A$73,$F$8)</f>
        <v>0</v>
      </c>
      <c r="G14" s="4">
        <f>COUNTIFS(Percentuais!$BM$3:$BM$73,$A14,Percentuais!$A$3:$A$73,$G$8)</f>
        <v>0</v>
      </c>
      <c r="H14" s="4">
        <f>COUNTIFS(Percentuais!$BM$3:$BM$73,$A14,Percentuais!$A$3:$A$73,$H$8)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0.49295774647887325</v>
      </c>
      <c r="C10" s="57">
        <f>$H10/$I$12</f>
        <v>0</v>
      </c>
      <c r="D10" s="57">
        <f>B10+C10</f>
        <v>0.49295774647887325</v>
      </c>
      <c r="E10" s="22">
        <f>COUNTIFS(Percentuais!$AM$3:$AM$73,$A10,Percentuais!$A$3:$A$73,$E$9)</f>
        <v>0</v>
      </c>
      <c r="F10" s="22">
        <f>COUNTIFS(Percentuais!$AM$3:$AM$73,$A10,Percentuais!$A$3:$A$73,$F$9)</f>
        <v>0</v>
      </c>
      <c r="G10" s="22">
        <f>COUNTIFS(Percentuais!$AM$3:$AM$73,$A10,Percentuais!$A$3:$A$73,$G$9)</f>
        <v>35</v>
      </c>
      <c r="H10" s="22">
        <f>COUNTIFS(Percentuais!$AM$3:$AM$73,$A10,Percentuais!$A$3:$A$73,$H$9)</f>
        <v>0</v>
      </c>
      <c r="I10" s="23"/>
    </row>
    <row r="11" spans="1:9" x14ac:dyDescent="0.2">
      <c r="A11" s="21" t="s">
        <v>18</v>
      </c>
      <c r="B11" s="57">
        <f>(E11+F11+G11)/$I$12</f>
        <v>0.23943661971830985</v>
      </c>
      <c r="C11" s="57">
        <f>$H11/$I$12</f>
        <v>0.26760563380281688</v>
      </c>
      <c r="D11" s="57">
        <f t="shared" ref="D11" si="0">B11+C11</f>
        <v>0.50704225352112675</v>
      </c>
      <c r="E11" s="22">
        <f>COUNTIFS(Percentuais!$AM$3:$AM$73,$A11,Percentuais!$A$3:$A$73,$E$9)</f>
        <v>0</v>
      </c>
      <c r="F11" s="22">
        <f>COUNTIFS(Percentuais!$AM$3:$AM$73,$A11,Percentuais!$A$3:$A$73,$F$9)</f>
        <v>0</v>
      </c>
      <c r="G11" s="22">
        <f>COUNTIFS(Percentuais!$AM$3:$AM$73,$A11,Percentuais!$A$3:$A$73,$G$9)</f>
        <v>17</v>
      </c>
      <c r="H11" s="22">
        <f>COUNTIFS(Percentuais!$AM$3:$AM$73,$A11,Percentuais!$A$3:$A$73,$H$9)</f>
        <v>19</v>
      </c>
      <c r="I11" s="24"/>
    </row>
    <row r="12" spans="1:9" x14ac:dyDescent="0.2">
      <c r="A12" s="20"/>
      <c r="B12" s="58">
        <f t="shared" ref="B12:H12" si="1">SUM(B10:B11)</f>
        <v>0.73239436619718312</v>
      </c>
      <c r="C12" s="58">
        <f t="shared" si="1"/>
        <v>0.26760563380281688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52</v>
      </c>
      <c r="H12" s="26">
        <f t="shared" si="1"/>
        <v>19</v>
      </c>
      <c r="I12" s="27">
        <f>SUM(E12:H12)</f>
        <v>71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0.15789473684210525</v>
      </c>
      <c r="C9" s="59">
        <f>$H9/$I$15</f>
        <v>0</v>
      </c>
      <c r="D9" s="59">
        <f>B9+C9</f>
        <v>0.15789473684210525</v>
      </c>
      <c r="E9" s="4">
        <f>COUNTIFS(Percentuais!$BN$3:$BN$73,$A9,Percentuais!$A$3:$A$73,$E$8)</f>
        <v>0</v>
      </c>
      <c r="F9" s="4">
        <f>COUNTIFS(Percentuais!$BN$3:$BN$73,$A9,Percentuais!$A$3:$A$73,$F$8)</f>
        <v>0</v>
      </c>
      <c r="G9" s="4">
        <f>COUNTIFS(Percentuais!$BN$3:$BN$73,$A9,Percentuais!$A$3:$A$73,$G$8)</f>
        <v>3</v>
      </c>
      <c r="H9" s="4">
        <f>COUNTIFS(Percentuais!$BN$3:$BN$73,$A9,Percentuais!$A$3:$A$73,$H$8)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0.31578947368421051</v>
      </c>
      <c r="C10" s="59">
        <f>$H10/$I$15</f>
        <v>0</v>
      </c>
      <c r="D10" s="59">
        <f t="shared" ref="D10:D13" si="1">B10+C10</f>
        <v>0.31578947368421051</v>
      </c>
      <c r="E10" s="4">
        <f>COUNTIFS(Percentuais!$BN$3:$BN$73,$A10,Percentuais!$A$3:$A$73,$E$8)</f>
        <v>0</v>
      </c>
      <c r="F10" s="4">
        <f>COUNTIFS(Percentuais!$BN$3:$BN$73,$A10,Percentuais!$A$3:$A$73,$F$8)</f>
        <v>0</v>
      </c>
      <c r="G10" s="4">
        <f>COUNTIFS(Percentuais!$BN$3:$BN$73,$A10,Percentuais!$A$3:$A$73,$G$8)</f>
        <v>6</v>
      </c>
      <c r="H10" s="4">
        <f>COUNTIFS(Percentuais!$BN$3:$BN$73,$A10,Percentuais!$A$3:$A$73,$H$8)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0.36842105263157893</v>
      </c>
      <c r="C11" s="59">
        <f t="shared" ref="C11:C14" si="2">$H11/$I$15</f>
        <v>0</v>
      </c>
      <c r="D11" s="59">
        <f t="shared" si="1"/>
        <v>0.36842105263157893</v>
      </c>
      <c r="E11" s="4">
        <f>COUNTIFS(Percentuais!$BN$3:$BN$73,$A11,Percentuais!$A$3:$A$73,$E$8)</f>
        <v>0</v>
      </c>
      <c r="F11" s="4">
        <f>COUNTIFS(Percentuais!$BN$3:$BN$73,$A11,Percentuais!$A$3:$A$73,$F$8)</f>
        <v>0</v>
      </c>
      <c r="G11" s="4">
        <f>COUNTIFS(Percentuais!$BN$3:$BN$73,$A11,Percentuais!$A$3:$A$73,$G$8)</f>
        <v>7</v>
      </c>
      <c r="H11" s="4">
        <f>COUNTIFS(Percentuais!$BN$3:$BN$73,$A11,Percentuais!$A$3:$A$73,$H$8)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0.10526315789473684</v>
      </c>
      <c r="C12" s="59">
        <f t="shared" si="2"/>
        <v>0</v>
      </c>
      <c r="D12" s="59">
        <f t="shared" si="1"/>
        <v>0.10526315789473684</v>
      </c>
      <c r="E12" s="4">
        <f>COUNTIFS(Percentuais!$BN$3:$BN$73,$A12,Percentuais!$A$3:$A$73,$E$8)</f>
        <v>0</v>
      </c>
      <c r="F12" s="4">
        <f>COUNTIFS(Percentuais!$BN$3:$BN$73,$A12,Percentuais!$A$3:$A$73,$F$8)</f>
        <v>0</v>
      </c>
      <c r="G12" s="4">
        <f>COUNTIFS(Percentuais!$BN$3:$BN$73,$A12,Percentuais!$A$3:$A$73,$G$8)</f>
        <v>2</v>
      </c>
      <c r="H12" s="4">
        <f>COUNTIFS(Percentuais!$BN$3:$BN$73,$A12,Percentuais!$A$3:$A$73,$H$8)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5.2631578947368418E-2</v>
      </c>
      <c r="C13" s="59">
        <f t="shared" si="2"/>
        <v>0</v>
      </c>
      <c r="D13" s="59">
        <f t="shared" si="1"/>
        <v>5.2631578947368418E-2</v>
      </c>
      <c r="E13" s="4">
        <f>COUNTIFS(Percentuais!$BN$3:$BN$73,$A13,Percentuais!$A$3:$A$73,$E$8)</f>
        <v>0</v>
      </c>
      <c r="F13" s="4">
        <f>COUNTIFS(Percentuais!$BN$3:$BN$73,$A13,Percentuais!$A$3:$A$73,$F$8)</f>
        <v>0</v>
      </c>
      <c r="G13" s="4">
        <f>COUNTIFS(Percentuais!$BN$3:$BN$73,$A13,Percentuais!$A$3:$A$73,$G$8)</f>
        <v>1</v>
      </c>
      <c r="H13" s="4">
        <f>COUNTIFS(Percentuais!$BN$3:$BN$73,$A13,Percentuais!$A$3:$A$73,$H$8)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COUNTIFS(Percentuais!$BN$3:$BN$73,$A14,Percentuais!$A$3:$A$73,$E$8)</f>
        <v>0</v>
      </c>
      <c r="F14" s="4">
        <f>COUNTIFS(Percentuais!$BN$3:$BN$73,$A14,Percentuais!$A$3:$A$73,$F$8)</f>
        <v>0</v>
      </c>
      <c r="G14" s="4">
        <f>COUNTIFS(Percentuais!$BN$3:$BN$73,$A14,Percentuais!$A$3:$A$73,$G$8)</f>
        <v>0</v>
      </c>
      <c r="H14" s="4">
        <f>COUNTIFS(Percentuais!$BN$3:$BN$73,$A14,Percentuais!$A$3:$A$73,$H$8)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0.15789473684210525</v>
      </c>
      <c r="C9" s="59">
        <f>$H9/$I$15</f>
        <v>0</v>
      </c>
      <c r="D9" s="59">
        <f>B9+C9</f>
        <v>0.15789473684210525</v>
      </c>
      <c r="E9" s="4">
        <f>COUNTIFS(Percentuais!$BO$3:$BO$73,$A9,Percentuais!$A$3:$A$73,$E$8)</f>
        <v>0</v>
      </c>
      <c r="F9" s="4">
        <f>COUNTIFS(Percentuais!$BO$3:$BO$73,$A9,Percentuais!$A$3:$A$73,$F$8)</f>
        <v>0</v>
      </c>
      <c r="G9" s="4">
        <f>COUNTIFS(Percentuais!$BO$3:$BO$73,$A9,Percentuais!$A$3:$A$73,$G$8)</f>
        <v>3</v>
      </c>
      <c r="H9" s="4">
        <f>COUNTIFS(Percentuais!$BO$3:$BO$73,$A9,Percentuais!$A$3:$A$73,$H$8)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0.42105263157894735</v>
      </c>
      <c r="C10" s="59">
        <f>$H10/$I$15</f>
        <v>0</v>
      </c>
      <c r="D10" s="59">
        <f t="shared" ref="D10:D13" si="1">B10+C10</f>
        <v>0.42105263157894735</v>
      </c>
      <c r="E10" s="4">
        <f>COUNTIFS(Percentuais!$BO$3:$BO$73,$A10,Percentuais!$A$3:$A$73,$E$8)</f>
        <v>0</v>
      </c>
      <c r="F10" s="4">
        <f>COUNTIFS(Percentuais!$BO$3:$BO$73,$A10,Percentuais!$A$3:$A$73,$F$8)</f>
        <v>0</v>
      </c>
      <c r="G10" s="4">
        <f>COUNTIFS(Percentuais!$BO$3:$BO$73,$A10,Percentuais!$A$3:$A$73,$G$8)</f>
        <v>8</v>
      </c>
      <c r="H10" s="4">
        <f>COUNTIFS(Percentuais!$BO$3:$BO$73,$A10,Percentuais!$A$3:$A$73,$H$8)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0.26315789473684209</v>
      </c>
      <c r="C11" s="59">
        <f t="shared" ref="C11:C14" si="2">$H11/$I$15</f>
        <v>0</v>
      </c>
      <c r="D11" s="59">
        <f t="shared" si="1"/>
        <v>0.26315789473684209</v>
      </c>
      <c r="E11" s="4">
        <f>COUNTIFS(Percentuais!$BO$3:$BO$73,$A11,Percentuais!$A$3:$A$73,$E$8)</f>
        <v>0</v>
      </c>
      <c r="F11" s="4">
        <f>COUNTIFS(Percentuais!$BO$3:$BO$73,$A11,Percentuais!$A$3:$A$73,$F$8)</f>
        <v>0</v>
      </c>
      <c r="G11" s="4">
        <f>COUNTIFS(Percentuais!$BO$3:$BO$73,$A11,Percentuais!$A$3:$A$73,$G$8)</f>
        <v>5</v>
      </c>
      <c r="H11" s="4">
        <f>COUNTIFS(Percentuais!$BO$3:$BO$73,$A11,Percentuais!$A$3:$A$73,$H$8)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0.10526315789473684</v>
      </c>
      <c r="C12" s="59">
        <f t="shared" si="2"/>
        <v>0</v>
      </c>
      <c r="D12" s="59">
        <f t="shared" si="1"/>
        <v>0.10526315789473684</v>
      </c>
      <c r="E12" s="4">
        <f>COUNTIFS(Percentuais!$BO$3:$BO$73,$A12,Percentuais!$A$3:$A$73,$E$8)</f>
        <v>0</v>
      </c>
      <c r="F12" s="4">
        <f>COUNTIFS(Percentuais!$BO$3:$BO$73,$A12,Percentuais!$A$3:$A$73,$F$8)</f>
        <v>0</v>
      </c>
      <c r="G12" s="4">
        <f>COUNTIFS(Percentuais!$BO$3:$BO$73,$A12,Percentuais!$A$3:$A$73,$G$8)</f>
        <v>2</v>
      </c>
      <c r="H12" s="4">
        <f>COUNTIFS(Percentuais!$BO$3:$BO$73,$A12,Percentuais!$A$3:$A$73,$H$8)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COUNTIFS(Percentuais!$BO$3:$BO$73,$A13,Percentuais!$A$3:$A$73,$E$8)</f>
        <v>0</v>
      </c>
      <c r="F13" s="4">
        <f>COUNTIFS(Percentuais!$BO$3:$BO$73,$A13,Percentuais!$A$3:$A$73,$F$8)</f>
        <v>0</v>
      </c>
      <c r="G13" s="4">
        <f>COUNTIFS(Percentuais!$BO$3:$BO$73,$A13,Percentuais!$A$3:$A$73,$G$8)</f>
        <v>0</v>
      </c>
      <c r="H13" s="4">
        <f>COUNTIFS(Percentuais!$BO$3:$BO$73,$A13,Percentuais!$A$3:$A$73,$H$8)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5.2631578947368418E-2</v>
      </c>
      <c r="C14" s="59">
        <f t="shared" si="2"/>
        <v>0</v>
      </c>
      <c r="D14" s="59">
        <f>B14+C14</f>
        <v>5.2631578947368418E-2</v>
      </c>
      <c r="E14" s="4">
        <f>COUNTIFS(Percentuais!$BO$3:$BO$73,$A14,Percentuais!$A$3:$A$73,$E$8)</f>
        <v>0</v>
      </c>
      <c r="F14" s="4">
        <f>COUNTIFS(Percentuais!$BO$3:$BO$73,$A14,Percentuais!$A$3:$A$73,$F$8)</f>
        <v>0</v>
      </c>
      <c r="G14" s="4">
        <f>COUNTIFS(Percentuais!$BO$3:$BO$73,$A14,Percentuais!$A$3:$A$73,$G$8)</f>
        <v>1</v>
      </c>
      <c r="H14" s="4">
        <f>COUNTIFS(Percentuais!$BO$3:$BO$73,$A14,Percentuais!$A$3:$A$73,$H$8)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0.31578947368421051</v>
      </c>
      <c r="C9" s="59">
        <f>$H9/$I$15</f>
        <v>0</v>
      </c>
      <c r="D9" s="59">
        <f>B9+C9</f>
        <v>0.31578947368421051</v>
      </c>
      <c r="E9" s="4">
        <f>COUNTIFS(Percentuais!$BP$3:$BP$73,$A9,Percentuais!$A$3:$A$73,$E$8)</f>
        <v>0</v>
      </c>
      <c r="F9" s="4">
        <f>COUNTIFS(Percentuais!$BP$3:$BP$73,$A9,Percentuais!$A$3:$A$73,$F$8)</f>
        <v>0</v>
      </c>
      <c r="G9" s="4">
        <f>COUNTIFS(Percentuais!$BP$3:$BP$73,$A9,Percentuais!$A$3:$A$73,$G$8)</f>
        <v>6</v>
      </c>
      <c r="H9" s="4">
        <f>COUNTIFS(Percentuais!$BP$3:$BP$73,$A9,Percentuais!$A$3:$A$73,$H$8)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0.52631578947368418</v>
      </c>
      <c r="C10" s="59">
        <f>$H10/$I$15</f>
        <v>0</v>
      </c>
      <c r="D10" s="59">
        <f t="shared" ref="D10:D13" si="1">B10+C10</f>
        <v>0.52631578947368418</v>
      </c>
      <c r="E10" s="4">
        <f>COUNTIFS(Percentuais!$BP$3:$BP$73,$A10,Percentuais!$A$3:$A$73,$E$8)</f>
        <v>0</v>
      </c>
      <c r="F10" s="4">
        <f>COUNTIFS(Percentuais!$BP$3:$BP$73,$A10,Percentuais!$A$3:$A$73,$F$8)</f>
        <v>0</v>
      </c>
      <c r="G10" s="4">
        <f>COUNTIFS(Percentuais!$BP$3:$BP$73,$A10,Percentuais!$A$3:$A$73,$G$8)</f>
        <v>10</v>
      </c>
      <c r="H10" s="4">
        <f>COUNTIFS(Percentuais!$BP$3:$BP$73,$A10,Percentuais!$A$3:$A$73,$H$8)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0.15789473684210525</v>
      </c>
      <c r="C11" s="59">
        <f t="shared" ref="C11:C14" si="2">$H11/$I$15</f>
        <v>0</v>
      </c>
      <c r="D11" s="59">
        <f t="shared" si="1"/>
        <v>0.15789473684210525</v>
      </c>
      <c r="E11" s="4">
        <f>COUNTIFS(Percentuais!$BP$3:$BP$73,$A11,Percentuais!$A$3:$A$73,$E$8)</f>
        <v>0</v>
      </c>
      <c r="F11" s="4">
        <f>COUNTIFS(Percentuais!$BP$3:$BP$73,$A11,Percentuais!$A$3:$A$73,$F$8)</f>
        <v>0</v>
      </c>
      <c r="G11" s="4">
        <f>COUNTIFS(Percentuais!$BP$3:$BP$73,$A11,Percentuais!$A$3:$A$73,$G$8)</f>
        <v>3</v>
      </c>
      <c r="H11" s="4">
        <f>COUNTIFS(Percentuais!$BP$3:$BP$73,$A11,Percentuais!$A$3:$A$73,$H$8)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COUNTIFS(Percentuais!$BP$3:$BP$73,$A12,Percentuais!$A$3:$A$73,$E$8)</f>
        <v>0</v>
      </c>
      <c r="F12" s="4">
        <f>COUNTIFS(Percentuais!$BP$3:$BP$73,$A12,Percentuais!$A$3:$A$73,$F$8)</f>
        <v>0</v>
      </c>
      <c r="G12" s="4">
        <f>COUNTIFS(Percentuais!$BP$3:$BP$73,$A12,Percentuais!$A$3:$A$73,$G$8)</f>
        <v>0</v>
      </c>
      <c r="H12" s="4">
        <f>COUNTIFS(Percentuais!$BP$3:$BP$73,$A12,Percentuais!$A$3:$A$73,$H$8)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COUNTIFS(Percentuais!$BP$3:$BP$73,$A13,Percentuais!$A$3:$A$73,$E$8)</f>
        <v>0</v>
      </c>
      <c r="F13" s="4">
        <f>COUNTIFS(Percentuais!$BP$3:$BP$73,$A13,Percentuais!$A$3:$A$73,$F$8)</f>
        <v>0</v>
      </c>
      <c r="G13" s="4">
        <f>COUNTIFS(Percentuais!$BP$3:$BP$73,$A13,Percentuais!$A$3:$A$73,$G$8)</f>
        <v>0</v>
      </c>
      <c r="H13" s="4">
        <f>COUNTIFS(Percentuais!$BP$3:$BP$73,$A13,Percentuais!$A$3:$A$73,$H$8)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COUNTIFS(Percentuais!$BP$3:$BP$73,$A14,Percentuais!$A$3:$A$73,$E$8)</f>
        <v>0</v>
      </c>
      <c r="F14" s="4">
        <f>COUNTIFS(Percentuais!$BP$3:$BP$73,$A14,Percentuais!$A$3:$A$73,$F$8)</f>
        <v>0</v>
      </c>
      <c r="G14" s="4">
        <f>COUNTIFS(Percentuais!$BP$3:$BP$73,$A14,Percentuais!$A$3:$A$73,$G$8)</f>
        <v>0</v>
      </c>
      <c r="H14" s="4">
        <f>COUNTIFS(Percentuais!$BP$3:$BP$73,$A14,Percentuais!$A$3:$A$73,$H$8)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0.15789473684210525</v>
      </c>
      <c r="C9" s="59">
        <f>$H9/$I$15</f>
        <v>0</v>
      </c>
      <c r="D9" s="59">
        <f>B9+C9</f>
        <v>0.15789473684210525</v>
      </c>
      <c r="E9" s="4">
        <f>COUNTIFS(Percentuais!$BQ$3:$BQ$73,$A9,Percentuais!$A$3:$A$73,$E$8)</f>
        <v>0</v>
      </c>
      <c r="F9" s="4">
        <f>COUNTIFS(Percentuais!$BQ$3:$BQ$73,$A9,Percentuais!$A$3:$A$73,$F$8)</f>
        <v>0</v>
      </c>
      <c r="G9" s="4">
        <f>COUNTIFS(Percentuais!$BQ$3:$BQ$73,$A9,Percentuais!$A$3:$A$73,$G$8)</f>
        <v>3</v>
      </c>
      <c r="H9" s="4">
        <f>COUNTIFS(Percentuais!$BQ$3:$BQ$73,$A9,Percentuais!$A$3:$A$73,$H$8)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0.52631578947368418</v>
      </c>
      <c r="C10" s="59">
        <f>$H10/$I$15</f>
        <v>0</v>
      </c>
      <c r="D10" s="59">
        <f t="shared" ref="D10:D13" si="1">B10+C10</f>
        <v>0.52631578947368418</v>
      </c>
      <c r="E10" s="4">
        <f>COUNTIFS(Percentuais!$BQ$3:$BQ$73,$A10,Percentuais!$A$3:$A$73,$E$8)</f>
        <v>0</v>
      </c>
      <c r="F10" s="4">
        <f>COUNTIFS(Percentuais!$BQ$3:$BQ$73,$A10,Percentuais!$A$3:$A$73,$F$8)</f>
        <v>0</v>
      </c>
      <c r="G10" s="4">
        <f>COUNTIFS(Percentuais!$BQ$3:$BQ$73,$A10,Percentuais!$A$3:$A$73,$G$8)</f>
        <v>10</v>
      </c>
      <c r="H10" s="4">
        <f>COUNTIFS(Percentuais!$BQ$3:$BQ$73,$A10,Percentuais!$A$3:$A$73,$H$8)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0.15789473684210525</v>
      </c>
      <c r="C11" s="59">
        <f t="shared" ref="C11:C14" si="2">$H11/$I$15</f>
        <v>0</v>
      </c>
      <c r="D11" s="59">
        <f t="shared" si="1"/>
        <v>0.15789473684210525</v>
      </c>
      <c r="E11" s="4">
        <f>COUNTIFS(Percentuais!$BQ$3:$BQ$73,$A11,Percentuais!$A$3:$A$73,$E$8)</f>
        <v>0</v>
      </c>
      <c r="F11" s="4">
        <f>COUNTIFS(Percentuais!$BQ$3:$BQ$73,$A11,Percentuais!$A$3:$A$73,$F$8)</f>
        <v>0</v>
      </c>
      <c r="G11" s="4">
        <f>COUNTIFS(Percentuais!$BQ$3:$BQ$73,$A11,Percentuais!$A$3:$A$73,$G$8)</f>
        <v>3</v>
      </c>
      <c r="H11" s="4">
        <f>COUNTIFS(Percentuais!$BQ$3:$BQ$73,$A11,Percentuais!$A$3:$A$73,$H$8)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0.10526315789473684</v>
      </c>
      <c r="C12" s="59">
        <f t="shared" si="2"/>
        <v>0</v>
      </c>
      <c r="D12" s="59">
        <f t="shared" si="1"/>
        <v>0.10526315789473684</v>
      </c>
      <c r="E12" s="4">
        <f>COUNTIFS(Percentuais!$BQ$3:$BQ$73,$A12,Percentuais!$A$3:$A$73,$E$8)</f>
        <v>0</v>
      </c>
      <c r="F12" s="4">
        <f>COUNTIFS(Percentuais!$BQ$3:$BQ$73,$A12,Percentuais!$A$3:$A$73,$F$8)</f>
        <v>0</v>
      </c>
      <c r="G12" s="4">
        <f>COUNTIFS(Percentuais!$BQ$3:$BQ$73,$A12,Percentuais!$A$3:$A$73,$G$8)</f>
        <v>2</v>
      </c>
      <c r="H12" s="4">
        <f>COUNTIFS(Percentuais!$BQ$3:$BQ$73,$A12,Percentuais!$A$3:$A$73,$H$8)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5.2631578947368418E-2</v>
      </c>
      <c r="C13" s="59">
        <f t="shared" si="2"/>
        <v>0</v>
      </c>
      <c r="D13" s="59">
        <f t="shared" si="1"/>
        <v>5.2631578947368418E-2</v>
      </c>
      <c r="E13" s="4">
        <f>COUNTIFS(Percentuais!$BQ$3:$BQ$73,$A13,Percentuais!$A$3:$A$73,$E$8)</f>
        <v>0</v>
      </c>
      <c r="F13" s="4">
        <f>COUNTIFS(Percentuais!$BQ$3:$BQ$73,$A13,Percentuais!$A$3:$A$73,$F$8)</f>
        <v>0</v>
      </c>
      <c r="G13" s="4">
        <f>COUNTIFS(Percentuais!$BQ$3:$BQ$73,$A13,Percentuais!$A$3:$A$73,$G$8)</f>
        <v>1</v>
      </c>
      <c r="H13" s="4">
        <f>COUNTIFS(Percentuais!$BQ$3:$BQ$73,$A13,Percentuais!$A$3:$A$73,$H$8)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COUNTIFS(Percentuais!$BQ$3:$BQ$73,$A14,Percentuais!$A$3:$A$73,$E$8)</f>
        <v>0</v>
      </c>
      <c r="F14" s="4">
        <f>COUNTIFS(Percentuais!$BQ$3:$BQ$73,$A14,Percentuais!$A$3:$A$73,$F$8)</f>
        <v>0</v>
      </c>
      <c r="G14" s="4">
        <f>COUNTIFS(Percentuais!$BQ$3:$BQ$73,$A14,Percentuais!$A$3:$A$73,$G$8)</f>
        <v>0</v>
      </c>
      <c r="H14" s="4">
        <f>COUNTIFS(Percentuais!$BQ$3:$BQ$73,$A14,Percentuais!$A$3:$A$73,$H$8)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0.15789473684210525</v>
      </c>
      <c r="C9" s="59">
        <f>$H9/$I$15</f>
        <v>0</v>
      </c>
      <c r="D9" s="59">
        <f>B9+C9</f>
        <v>0.15789473684210525</v>
      </c>
      <c r="E9" s="4">
        <f>COUNTIFS(Percentuais!$BR$3:$BR$73,$A9,Percentuais!$A$3:$A$73,$E$8)</f>
        <v>0</v>
      </c>
      <c r="F9" s="4">
        <f>COUNTIFS(Percentuais!$BR$3:$BR$73,$A9,Percentuais!$A$3:$A$73,$F$8)</f>
        <v>0</v>
      </c>
      <c r="G9" s="4">
        <f>COUNTIFS(Percentuais!$BR$3:$BR$73,$A9,Percentuais!$A$3:$A$73,$G$8)</f>
        <v>3</v>
      </c>
      <c r="H9" s="4">
        <f>COUNTIFS(Percentuais!$BR$3:$BR$73,$A9,Percentuais!$A$3:$A$73,$H$8)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0.36842105263157893</v>
      </c>
      <c r="C10" s="59">
        <f>$H10/$I$15</f>
        <v>0</v>
      </c>
      <c r="D10" s="59">
        <f t="shared" ref="D10:D13" si="1">B10+C10</f>
        <v>0.36842105263157893</v>
      </c>
      <c r="E10" s="4">
        <f>COUNTIFS(Percentuais!$BR$3:$BR$73,$A10,Percentuais!$A$3:$A$73,$E$8)</f>
        <v>0</v>
      </c>
      <c r="F10" s="4">
        <f>COUNTIFS(Percentuais!$BR$3:$BR$73,$A10,Percentuais!$A$3:$A$73,$F$8)</f>
        <v>0</v>
      </c>
      <c r="G10" s="4">
        <f>COUNTIFS(Percentuais!$BR$3:$BR$73,$A10,Percentuais!$A$3:$A$73,$G$8)</f>
        <v>7</v>
      </c>
      <c r="H10" s="4">
        <f>COUNTIFS(Percentuais!$BR$3:$BR$73,$A10,Percentuais!$A$3:$A$73,$H$8)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0.21052631578947367</v>
      </c>
      <c r="C11" s="59">
        <f t="shared" ref="C11:C14" si="2">$H11/$I$15</f>
        <v>0</v>
      </c>
      <c r="D11" s="59">
        <f t="shared" si="1"/>
        <v>0.21052631578947367</v>
      </c>
      <c r="E11" s="4">
        <f>COUNTIFS(Percentuais!$BR$3:$BR$73,$A11,Percentuais!$A$3:$A$73,$E$8)</f>
        <v>0</v>
      </c>
      <c r="F11" s="4">
        <f>COUNTIFS(Percentuais!$BR$3:$BR$73,$A11,Percentuais!$A$3:$A$73,$F$8)</f>
        <v>0</v>
      </c>
      <c r="G11" s="4">
        <f>COUNTIFS(Percentuais!$BR$3:$BR$73,$A11,Percentuais!$A$3:$A$73,$G$8)</f>
        <v>4</v>
      </c>
      <c r="H11" s="4">
        <f>COUNTIFS(Percentuais!$BR$3:$BR$73,$A11,Percentuais!$A$3:$A$73,$H$8)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0.15789473684210525</v>
      </c>
      <c r="C12" s="59">
        <f t="shared" si="2"/>
        <v>0</v>
      </c>
      <c r="D12" s="59">
        <f t="shared" si="1"/>
        <v>0.15789473684210525</v>
      </c>
      <c r="E12" s="4">
        <f>COUNTIFS(Percentuais!$BR$3:$BR$73,$A12,Percentuais!$A$3:$A$73,$E$8)</f>
        <v>0</v>
      </c>
      <c r="F12" s="4">
        <f>COUNTIFS(Percentuais!$BR$3:$BR$73,$A12,Percentuais!$A$3:$A$73,$F$8)</f>
        <v>0</v>
      </c>
      <c r="G12" s="4">
        <f>COUNTIFS(Percentuais!$BR$3:$BR$73,$A12,Percentuais!$A$3:$A$73,$G$8)</f>
        <v>3</v>
      </c>
      <c r="H12" s="4">
        <f>COUNTIFS(Percentuais!$BR$3:$BR$73,$A12,Percentuais!$A$3:$A$73,$H$8)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5.2631578947368418E-2</v>
      </c>
      <c r="C13" s="59">
        <f t="shared" si="2"/>
        <v>0</v>
      </c>
      <c r="D13" s="59">
        <f t="shared" si="1"/>
        <v>5.2631578947368418E-2</v>
      </c>
      <c r="E13" s="4">
        <f>COUNTIFS(Percentuais!$BR$3:$BR$73,$A13,Percentuais!$A$3:$A$73,$E$8)</f>
        <v>0</v>
      </c>
      <c r="F13" s="4">
        <f>COUNTIFS(Percentuais!$BR$3:$BR$73,$A13,Percentuais!$A$3:$A$73,$F$8)</f>
        <v>0</v>
      </c>
      <c r="G13" s="4">
        <f>COUNTIFS(Percentuais!$BR$3:$BR$73,$A13,Percentuais!$A$3:$A$73,$G$8)</f>
        <v>1</v>
      </c>
      <c r="H13" s="4">
        <f>COUNTIFS(Percentuais!$BR$3:$BR$73,$A13,Percentuais!$A$3:$A$73,$H$8)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5.2631578947368418E-2</v>
      </c>
      <c r="C14" s="59">
        <f t="shared" si="2"/>
        <v>0</v>
      </c>
      <c r="D14" s="59">
        <f>B14+C14</f>
        <v>5.2631578947368418E-2</v>
      </c>
      <c r="E14" s="4">
        <f>COUNTIFS(Percentuais!$BR$3:$BR$73,$A14,Percentuais!$A$3:$A$73,$E$8)</f>
        <v>0</v>
      </c>
      <c r="F14" s="4">
        <f>COUNTIFS(Percentuais!$BR$3:$BR$73,$A14,Percentuais!$A$3:$A$73,$F$8)</f>
        <v>0</v>
      </c>
      <c r="G14" s="4">
        <f>COUNTIFS(Percentuais!$BR$3:$BR$73,$A14,Percentuais!$A$3:$A$73,$G$8)</f>
        <v>1</v>
      </c>
      <c r="H14" s="4">
        <f>COUNTIFS(Percentuais!$BR$3:$BR$73,$A14,Percentuais!$A$3:$A$73,$H$8)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19</v>
      </c>
      <c r="H15" s="28">
        <f t="shared" si="3"/>
        <v>0</v>
      </c>
      <c r="I15" s="29">
        <f>SUM(E15:H15)</f>
        <v>19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0.50704225352112675</v>
      </c>
      <c r="C10" s="57">
        <f>$H10/$I$12</f>
        <v>4.2253521126760563E-2</v>
      </c>
      <c r="D10" s="57">
        <f>B10+C10</f>
        <v>0.54929577464788726</v>
      </c>
      <c r="E10" s="22">
        <f>COUNTIFS(Percentuais!$BS$3:$BS$73,$A10,Percentuais!$A$3:$A$73,$E$9)</f>
        <v>0</v>
      </c>
      <c r="F10" s="22">
        <f>COUNTIFS(Percentuais!$BS$3:$BS$73,$A10,Percentuais!$A$3:$A$73,$F$9)</f>
        <v>0</v>
      </c>
      <c r="G10" s="22">
        <f>COUNTIFS(Percentuais!$BS$3:$BS$73,$A10,Percentuais!$A$3:$A$73,$G$9)</f>
        <v>36</v>
      </c>
      <c r="H10" s="22">
        <f>COUNTIFS(Percentuais!$BS$3:$BS$73,$A10,Percentuais!$A$3:$A$73,$H$9)</f>
        <v>3</v>
      </c>
      <c r="I10" s="23"/>
    </row>
    <row r="11" spans="1:9" x14ac:dyDescent="0.2">
      <c r="A11" s="21" t="s">
        <v>18</v>
      </c>
      <c r="B11" s="57">
        <f>(E11+F11+G11)/$I$12</f>
        <v>0.22535211267605634</v>
      </c>
      <c r="C11" s="57">
        <f>$H11/$I$12</f>
        <v>0.22535211267605634</v>
      </c>
      <c r="D11" s="57">
        <f t="shared" ref="D11" si="0">B11+C11</f>
        <v>0.45070422535211269</v>
      </c>
      <c r="E11" s="22">
        <f>COUNTIFS(Percentuais!$BS$3:$BS$73,$A11,Percentuais!$A$3:$A$73,$E$9)</f>
        <v>0</v>
      </c>
      <c r="F11" s="22">
        <f>COUNTIFS(Percentuais!$BS$3:$BS$73,$A11,Percentuais!$A$3:$A$73,$F$9)</f>
        <v>0</v>
      </c>
      <c r="G11" s="22">
        <f>COUNTIFS(Percentuais!$BS$3:$BS$73,$A11,Percentuais!$A$3:$A$73,$G$9)</f>
        <v>16</v>
      </c>
      <c r="H11" s="22">
        <f>COUNTIFS(Percentuais!$BS$3:$BS$73,$A11,Percentuais!$A$3:$A$73,$H$9)</f>
        <v>16</v>
      </c>
      <c r="I11" s="24"/>
    </row>
    <row r="12" spans="1:9" x14ac:dyDescent="0.2">
      <c r="A12" s="20"/>
      <c r="B12" s="58">
        <f t="shared" ref="B12:H12" si="1">SUM(B10:B11)</f>
        <v>0.73239436619718312</v>
      </c>
      <c r="C12" s="58">
        <f t="shared" si="1"/>
        <v>0.26760563380281688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52</v>
      </c>
      <c r="H12" s="26">
        <f t="shared" si="1"/>
        <v>19</v>
      </c>
      <c r="I12" s="27">
        <f>SUM(E12:H12)</f>
        <v>71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638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642</v>
      </c>
      <c r="B5" s="20" t="s">
        <v>639</v>
      </c>
      <c r="C5" s="61" t="s">
        <v>623</v>
      </c>
      <c r="D5" s="61" t="s">
        <v>624</v>
      </c>
      <c r="E5" s="61" t="s">
        <v>625</v>
      </c>
      <c r="F5" s="21" t="s">
        <v>14</v>
      </c>
      <c r="G5" s="21" t="s">
        <v>13</v>
      </c>
      <c r="H5" s="21" t="s">
        <v>0</v>
      </c>
      <c r="I5" s="21" t="s">
        <v>11</v>
      </c>
      <c r="J5" s="20" t="s">
        <v>622</v>
      </c>
    </row>
    <row r="6" spans="1:10" x14ac:dyDescent="0.2">
      <c r="B6" s="21" t="s">
        <v>4</v>
      </c>
      <c r="C6" s="57">
        <f>(F6+G6+H6)/$J$8</f>
        <v>0.16901408450704225</v>
      </c>
      <c r="D6" s="57">
        <f>$I6/$J$8</f>
        <v>0</v>
      </c>
      <c r="E6" s="57">
        <f>C6+D6</f>
        <v>0.16901408450704225</v>
      </c>
      <c r="F6" s="22">
        <f>COUNTIFS(Percentuais!$BT$3:$BT$73,$B6,Percentuais!$A$3:$A$73,$F$5)</f>
        <v>0</v>
      </c>
      <c r="G6" s="22">
        <f>COUNTIFS(Percentuais!$BT$3:$BT$73,$B6,Percentuais!$A$3:$A$73,$G$5)</f>
        <v>0</v>
      </c>
      <c r="H6" s="22">
        <f>COUNTIFS(Percentuais!$BT$3:$BT$73,$B6,Percentuais!$A$3:$A$73,$H$5)</f>
        <v>12</v>
      </c>
      <c r="I6" s="22">
        <f>COUNTIFS(Percentuais!$BT$3:$BT$73,$B6,Percentuais!$A$3:$A$73,$I$5)</f>
        <v>0</v>
      </c>
      <c r="J6" s="23"/>
    </row>
    <row r="7" spans="1:10" x14ac:dyDescent="0.2">
      <c r="B7" s="21" t="s">
        <v>18</v>
      </c>
      <c r="C7" s="57">
        <f>(F7+G7+H7)/$J$8</f>
        <v>0.56338028169014087</v>
      </c>
      <c r="D7" s="57">
        <f>$I7/$J$8</f>
        <v>0.26760563380281688</v>
      </c>
      <c r="E7" s="57">
        <f t="shared" ref="E7" si="0">C7+D7</f>
        <v>0.83098591549295775</v>
      </c>
      <c r="F7" s="22">
        <f>COUNTIFS(Percentuais!$BT$3:$BT$73,$B7,Percentuais!$A$3:$A$73,$F$5)</f>
        <v>0</v>
      </c>
      <c r="G7" s="22">
        <f>COUNTIFS(Percentuais!$BT$3:$BT$73,$B7,Percentuais!$A$3:$A$73,$G$5)</f>
        <v>0</v>
      </c>
      <c r="H7" s="22">
        <f>COUNTIFS(Percentuais!$BT$3:$BT$73,$B7,Percentuais!$A$3:$A$73,$H$5)</f>
        <v>40</v>
      </c>
      <c r="I7" s="22">
        <f>COUNTIFS(Percentuais!$BT$3:$BT$73,$B7,Percentuais!$A$3:$A$73,$I$5)</f>
        <v>19</v>
      </c>
      <c r="J7" s="24"/>
    </row>
    <row r="8" spans="1:10" x14ac:dyDescent="0.2">
      <c r="B8" s="20"/>
      <c r="C8" s="58">
        <f t="shared" ref="C8:I8" si="1">SUM(C6:C7)</f>
        <v>0.73239436619718312</v>
      </c>
      <c r="D8" s="58">
        <f t="shared" si="1"/>
        <v>0.26760563380281688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52</v>
      </c>
      <c r="I8" s="26">
        <f t="shared" si="1"/>
        <v>19</v>
      </c>
      <c r="J8" s="27">
        <f>SUM(F8:I8)</f>
        <v>71</v>
      </c>
    </row>
    <row r="9" spans="1:10" ht="25.5" x14ac:dyDescent="0.2">
      <c r="A9" t="s">
        <v>643</v>
      </c>
      <c r="B9" s="20" t="s">
        <v>640</v>
      </c>
      <c r="C9" s="61" t="s">
        <v>623</v>
      </c>
      <c r="D9" s="61" t="s">
        <v>624</v>
      </c>
      <c r="E9" s="61" t="s">
        <v>625</v>
      </c>
      <c r="F9" s="21" t="s">
        <v>14</v>
      </c>
      <c r="G9" s="21" t="s">
        <v>13</v>
      </c>
      <c r="H9" s="21" t="s">
        <v>0</v>
      </c>
      <c r="I9" s="21" t="s">
        <v>11</v>
      </c>
      <c r="J9" s="20" t="s">
        <v>622</v>
      </c>
    </row>
    <row r="10" spans="1:10" x14ac:dyDescent="0.2">
      <c r="B10" s="21" t="s">
        <v>4</v>
      </c>
      <c r="C10" s="57">
        <f>(F10+G10+H10)/$J$8</f>
        <v>0.14084507042253522</v>
      </c>
      <c r="D10" s="57">
        <f>$I10/$J$8</f>
        <v>0</v>
      </c>
      <c r="E10" s="57">
        <f>C10+D10</f>
        <v>0.14084507042253522</v>
      </c>
      <c r="F10" s="22">
        <f>COUNTIFS(Percentuais!$BU$3:$BU$73,$B10,Percentuais!$A$3:$A$73,$F$5)</f>
        <v>0</v>
      </c>
      <c r="G10" s="22">
        <f>COUNTIFS(Percentuais!$BU$3:$BU$73,$B10,Percentuais!$A$3:$A$73,$G$5)</f>
        <v>0</v>
      </c>
      <c r="H10" s="22">
        <f>COUNTIFS(Percentuais!$BU$3:$BU$73,$B10,Percentuais!$A$3:$A$73,$H$5)</f>
        <v>10</v>
      </c>
      <c r="I10" s="22">
        <f>COUNTIFS(Percentuais!$BU$3:$BU$73,$B10,Percentuais!$A$3:$A$73,$I$5)</f>
        <v>0</v>
      </c>
      <c r="J10" s="23"/>
    </row>
    <row r="11" spans="1:10" x14ac:dyDescent="0.2">
      <c r="B11" s="21" t="s">
        <v>18</v>
      </c>
      <c r="C11" s="57">
        <f>(F11+G11+H11)/$J$8</f>
        <v>0.59154929577464788</v>
      </c>
      <c r="D11" s="57">
        <f>$I11/$J$8</f>
        <v>0.26760563380281688</v>
      </c>
      <c r="E11" s="57">
        <f t="shared" ref="E11" si="2">C11+D11</f>
        <v>0.85915492957746475</v>
      </c>
      <c r="F11" s="22">
        <f>COUNTIFS(Percentuais!$BU$3:$BU$73,$B11,Percentuais!$A$3:$A$73,$F$5)</f>
        <v>0</v>
      </c>
      <c r="G11" s="22">
        <f>COUNTIFS(Percentuais!$BU$3:$BU$73,$B11,Percentuais!$A$3:$A$73,$G$5)</f>
        <v>0</v>
      </c>
      <c r="H11" s="22">
        <f>COUNTIFS(Percentuais!$BU$3:$BU$73,$B11,Percentuais!$A$3:$A$73,$H$5)</f>
        <v>42</v>
      </c>
      <c r="I11" s="22">
        <f>COUNTIFS(Percentuais!$BU$3:$BU$73,$B11,Percentuais!$A$3:$A$73,$I$5)</f>
        <v>19</v>
      </c>
      <c r="J11" s="24"/>
    </row>
    <row r="12" spans="1:10" x14ac:dyDescent="0.2">
      <c r="B12" s="20"/>
      <c r="C12" s="58">
        <f t="shared" ref="C12:I12" si="3">SUM(C10:C11)</f>
        <v>0.73239436619718312</v>
      </c>
      <c r="D12" s="58">
        <f t="shared" si="3"/>
        <v>0.26760563380281688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52</v>
      </c>
      <c r="I12" s="26">
        <f t="shared" si="3"/>
        <v>19</v>
      </c>
      <c r="J12" s="27">
        <f>SUM(F12:I12)</f>
        <v>71</v>
      </c>
    </row>
    <row r="13" spans="1:10" ht="25.5" x14ac:dyDescent="0.2">
      <c r="A13" t="s">
        <v>644</v>
      </c>
      <c r="B13" s="20" t="s">
        <v>641</v>
      </c>
      <c r="C13" s="61" t="s">
        <v>623</v>
      </c>
      <c r="D13" s="61" t="s">
        <v>624</v>
      </c>
      <c r="E13" s="61" t="s">
        <v>625</v>
      </c>
      <c r="F13" s="21" t="s">
        <v>14</v>
      </c>
      <c r="G13" s="21" t="s">
        <v>13</v>
      </c>
      <c r="H13" s="21" t="s">
        <v>0</v>
      </c>
      <c r="I13" s="21" t="s">
        <v>11</v>
      </c>
      <c r="J13" s="20" t="s">
        <v>622</v>
      </c>
    </row>
    <row r="14" spans="1:10" x14ac:dyDescent="0.2">
      <c r="B14" s="21" t="s">
        <v>4</v>
      </c>
      <c r="C14" s="57">
        <f>(F14+G14+H14)/$J$8</f>
        <v>0.11267605633802817</v>
      </c>
      <c r="D14" s="57">
        <f>$I14/$J$8</f>
        <v>1.4084507042253521E-2</v>
      </c>
      <c r="E14" s="57">
        <f>C14+D14</f>
        <v>0.12676056338028169</v>
      </c>
      <c r="F14" s="22">
        <f>COUNTIFS(Percentuais!$BV$3:$BV$73,$B14,Percentuais!$A$3:$A$73,$F$5)</f>
        <v>0</v>
      </c>
      <c r="G14" s="22">
        <f>COUNTIFS(Percentuais!$BV$3:$BV$73,$B14,Percentuais!$A$3:$A$73,$G$5)</f>
        <v>0</v>
      </c>
      <c r="H14" s="22">
        <f>COUNTIFS(Percentuais!$BV$3:$BV$73,$B14,Percentuais!$A$3:$A$73,$H$5)</f>
        <v>8</v>
      </c>
      <c r="I14" s="22">
        <f>COUNTIFS(Percentuais!$BV$3:$BV$73,$B14,Percentuais!$A$3:$A$73,$I$5)</f>
        <v>1</v>
      </c>
      <c r="J14" s="23"/>
    </row>
    <row r="15" spans="1:10" x14ac:dyDescent="0.2">
      <c r="B15" s="21" t="s">
        <v>18</v>
      </c>
      <c r="C15" s="57">
        <f>(F15+G15+H15)/$J$8</f>
        <v>0.61971830985915488</v>
      </c>
      <c r="D15" s="57">
        <f>$I15/$J$8</f>
        <v>0.25352112676056338</v>
      </c>
      <c r="E15" s="57">
        <f t="shared" ref="E15" si="4">C15+D15</f>
        <v>0.87323943661971826</v>
      </c>
      <c r="F15" s="22">
        <f>COUNTIFS(Percentuais!$BV$3:$BV$73,$B15,Percentuais!$A$3:$A$73,$F$5)</f>
        <v>0</v>
      </c>
      <c r="G15" s="22">
        <f>COUNTIFS(Percentuais!$BV$3:$BV$73,$B15,Percentuais!$A$3:$A$73,$G$5)</f>
        <v>0</v>
      </c>
      <c r="H15" s="22">
        <f>COUNTIFS(Percentuais!$BV$3:$BV$73,$B15,Percentuais!$A$3:$A$73,$H$5)</f>
        <v>44</v>
      </c>
      <c r="I15" s="22">
        <f>COUNTIFS(Percentuais!$BV$3:$BV$73,$B15,Percentuais!$A$3:$A$73,$I$5)</f>
        <v>18</v>
      </c>
      <c r="J15" s="24"/>
    </row>
    <row r="16" spans="1:10" x14ac:dyDescent="0.2">
      <c r="B16" s="20"/>
      <c r="C16" s="58">
        <f t="shared" ref="C16:I16" si="5">SUM(C14:C15)</f>
        <v>0.73239436619718301</v>
      </c>
      <c r="D16" s="58">
        <f t="shared" si="5"/>
        <v>0.26760563380281688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52</v>
      </c>
      <c r="I16" s="26">
        <f t="shared" si="5"/>
        <v>19</v>
      </c>
      <c r="J16" s="27">
        <f>SUM(F16:I16)</f>
        <v>71</v>
      </c>
    </row>
    <row r="17" spans="1:10" ht="25.5" x14ac:dyDescent="0.2">
      <c r="A17" t="s">
        <v>646</v>
      </c>
      <c r="B17" s="20" t="s">
        <v>645</v>
      </c>
      <c r="C17" s="61" t="s">
        <v>623</v>
      </c>
      <c r="D17" s="61" t="s">
        <v>624</v>
      </c>
      <c r="E17" s="61" t="s">
        <v>625</v>
      </c>
      <c r="F17" s="21" t="s">
        <v>14</v>
      </c>
      <c r="G17" s="21" t="s">
        <v>13</v>
      </c>
      <c r="H17" s="21" t="s">
        <v>0</v>
      </c>
      <c r="I17" s="21" t="s">
        <v>11</v>
      </c>
      <c r="J17" s="20" t="s">
        <v>622</v>
      </c>
    </row>
    <row r="18" spans="1:10" x14ac:dyDescent="0.2">
      <c r="B18" s="21" t="s">
        <v>4</v>
      </c>
      <c r="C18" s="57">
        <f>(F18+G18+H18)/$J$8</f>
        <v>0.18309859154929578</v>
      </c>
      <c r="D18" s="57">
        <f>$I18/$J$8</f>
        <v>2.8169014084507043E-2</v>
      </c>
      <c r="E18" s="57">
        <f>C18+D18</f>
        <v>0.21126760563380281</v>
      </c>
      <c r="F18" s="22">
        <f>COUNTIFS(Percentuais!$BW$3:$BW$73,$B18,Percentuais!$A$3:$A$73,$F$5)</f>
        <v>0</v>
      </c>
      <c r="G18" s="22">
        <f>COUNTIFS(Percentuais!$BW$3:$BW$73,$B18,Percentuais!$A$3:$A$73,$G$5)</f>
        <v>0</v>
      </c>
      <c r="H18" s="22">
        <f>COUNTIFS(Percentuais!$BW$3:$BW$73,$B18,Percentuais!$A$3:$A$73,$H$5)</f>
        <v>13</v>
      </c>
      <c r="I18" s="22">
        <f>COUNTIFS(Percentuais!$BW$3:$BW$73,$B18,Percentuais!$A$3:$A$73,$I$5)</f>
        <v>2</v>
      </c>
      <c r="J18" s="23"/>
    </row>
    <row r="19" spans="1:10" x14ac:dyDescent="0.2">
      <c r="B19" s="21" t="s">
        <v>18</v>
      </c>
      <c r="C19" s="57">
        <f>(F19+G19+H19)/$J$8</f>
        <v>0.54929577464788737</v>
      </c>
      <c r="D19" s="57">
        <f>$I19/$J$8</f>
        <v>0.23943661971830985</v>
      </c>
      <c r="E19" s="57">
        <f t="shared" ref="E19" si="6">C19+D19</f>
        <v>0.78873239436619724</v>
      </c>
      <c r="F19" s="22">
        <f>COUNTIFS(Percentuais!$BW$3:$BW$73,$B19,Percentuais!$A$3:$A$73,$F$5)</f>
        <v>0</v>
      </c>
      <c r="G19" s="22">
        <f>COUNTIFS(Percentuais!$BW$3:$BW$73,$B19,Percentuais!$A$3:$A$73,$G$5)</f>
        <v>0</v>
      </c>
      <c r="H19" s="22">
        <f>COUNTIFS(Percentuais!$BW$3:$BW$73,$B19,Percentuais!$A$3:$A$73,$H$5)</f>
        <v>39</v>
      </c>
      <c r="I19" s="22">
        <f>COUNTIFS(Percentuais!$BW$3:$BW$73,$B19,Percentuais!$A$3:$A$73,$I$5)</f>
        <v>17</v>
      </c>
      <c r="J19" s="24"/>
    </row>
    <row r="20" spans="1:10" x14ac:dyDescent="0.2">
      <c r="B20" s="20"/>
      <c r="C20" s="58">
        <f t="shared" ref="C20:I20" si="7">SUM(C18:C19)</f>
        <v>0.73239436619718312</v>
      </c>
      <c r="D20" s="58">
        <f t="shared" si="7"/>
        <v>0.26760563380281688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52</v>
      </c>
      <c r="I20" s="26">
        <f t="shared" si="7"/>
        <v>19</v>
      </c>
      <c r="J20" s="27">
        <f>SUM(F20:I20)</f>
        <v>71</v>
      </c>
    </row>
    <row r="23" spans="1:10" ht="25.5" x14ac:dyDescent="0.2">
      <c r="B23" t="s">
        <v>830</v>
      </c>
      <c r="C23" s="34" t="s">
        <v>623</v>
      </c>
      <c r="D23" s="34" t="s">
        <v>624</v>
      </c>
      <c r="E23" s="34" t="s">
        <v>625</v>
      </c>
    </row>
    <row r="24" spans="1:10" x14ac:dyDescent="0.2">
      <c r="B24" s="36" t="s">
        <v>639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18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640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18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641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18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645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18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188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648</v>
      </c>
      <c r="B3" s="14" t="s">
        <v>647</v>
      </c>
      <c r="C3" s="21" t="s">
        <v>623</v>
      </c>
      <c r="D3" s="21" t="s">
        <v>624</v>
      </c>
      <c r="E3" s="21" t="s">
        <v>625</v>
      </c>
      <c r="F3" s="21" t="s">
        <v>14</v>
      </c>
      <c r="G3" s="21" t="s">
        <v>13</v>
      </c>
      <c r="H3" s="21" t="s">
        <v>0</v>
      </c>
      <c r="I3" s="21" t="s">
        <v>11</v>
      </c>
      <c r="J3" s="48" t="s">
        <v>622</v>
      </c>
    </row>
    <row r="4" spans="1:10" x14ac:dyDescent="0.2">
      <c r="A4" s="16"/>
      <c r="B4" s="42" t="s">
        <v>4</v>
      </c>
      <c r="C4" s="57">
        <f>(F4+G4+H4)/$J$6</f>
        <v>0.11267605633802817</v>
      </c>
      <c r="D4" s="57">
        <f>$I4/$J$6</f>
        <v>1.4084507042253521E-2</v>
      </c>
      <c r="E4" s="57">
        <f>C4+D4</f>
        <v>0.12676056338028169</v>
      </c>
      <c r="F4" s="22">
        <f>COUNTIFS(Percentuais!$BX$3:$BX$73,$B4,Percentuais!$A$3:$A$73,$F$3)</f>
        <v>0</v>
      </c>
      <c r="G4" s="22">
        <f>COUNTIFS(Percentuais!$BX$3:$BX$73,$B4,Percentuais!$A$3:$A$73,$G$3)</f>
        <v>0</v>
      </c>
      <c r="H4" s="22">
        <f>COUNTIFS(Percentuais!$BX$3:$BX$73,$B4,Percentuais!$A$3:$A$73,$H$3)</f>
        <v>8</v>
      </c>
      <c r="I4" s="22">
        <f>COUNTIFS(Percentuais!$BX$3:$BX$73,$B4,Percentuais!$A$3:$A$73,$I$3)</f>
        <v>1</v>
      </c>
      <c r="J4" s="49"/>
    </row>
    <row r="5" spans="1:10" x14ac:dyDescent="0.2">
      <c r="A5" s="16"/>
      <c r="B5" s="42" t="s">
        <v>18</v>
      </c>
      <c r="C5" s="57">
        <f>(F5+G5+H5)/$J$6</f>
        <v>0.61971830985915488</v>
      </c>
      <c r="D5" s="57">
        <f>$I5/$J$6</f>
        <v>0.25352112676056338</v>
      </c>
      <c r="E5" s="57">
        <f t="shared" ref="E5" si="0">C5+D5</f>
        <v>0.87323943661971826</v>
      </c>
      <c r="F5" s="22">
        <f>COUNTIFS(Percentuais!$BX$3:$BX$73,$B5,Percentuais!$A$3:$A$73,$F$3)</f>
        <v>0</v>
      </c>
      <c r="G5" s="22">
        <f>COUNTIFS(Percentuais!$BX$3:$BX$73,$B5,Percentuais!$A$3:$A$73,$G$3)</f>
        <v>0</v>
      </c>
      <c r="H5" s="22">
        <f>COUNTIFS(Percentuais!$BX$3:$BX$73,$B5,Percentuais!$A$3:$A$73,$H$3)</f>
        <v>44</v>
      </c>
      <c r="I5" s="22">
        <f>COUNTIFS(Percentuais!$BX$3:$BX$73,$B5,Percentuais!$A$3:$A$73,$I$3)</f>
        <v>18</v>
      </c>
      <c r="J5" s="50"/>
    </row>
    <row r="6" spans="1:10" x14ac:dyDescent="0.2">
      <c r="A6" s="45"/>
      <c r="B6" s="42"/>
      <c r="C6" s="57">
        <f t="shared" ref="C6:I6" si="1">SUM(C4:C5)</f>
        <v>0.73239436619718301</v>
      </c>
      <c r="D6" s="57">
        <f t="shared" si="1"/>
        <v>0.26760563380281688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52</v>
      </c>
      <c r="I6" s="22">
        <f t="shared" si="1"/>
        <v>19</v>
      </c>
      <c r="J6" s="52">
        <f>SUM(F6:I6)</f>
        <v>71</v>
      </c>
    </row>
    <row r="7" spans="1:10" ht="38.25" x14ac:dyDescent="0.2">
      <c r="A7" s="47" t="s">
        <v>649</v>
      </c>
      <c r="B7" s="21" t="s">
        <v>650</v>
      </c>
      <c r="C7" s="69" t="s">
        <v>623</v>
      </c>
      <c r="D7" s="69" t="s">
        <v>624</v>
      </c>
      <c r="E7" s="69" t="s">
        <v>625</v>
      </c>
      <c r="F7" s="21" t="s">
        <v>14</v>
      </c>
      <c r="G7" s="21" t="s">
        <v>13</v>
      </c>
      <c r="H7" s="21" t="s">
        <v>0</v>
      </c>
      <c r="I7" s="21" t="s">
        <v>11</v>
      </c>
      <c r="J7" s="48" t="s">
        <v>622</v>
      </c>
    </row>
    <row r="8" spans="1:10" x14ac:dyDescent="0.2">
      <c r="A8" s="16"/>
      <c r="B8" s="21" t="s">
        <v>4</v>
      </c>
      <c r="C8" s="57">
        <f>(F8+G8+H8)/$J$6</f>
        <v>0</v>
      </c>
      <c r="D8" s="57">
        <f>$I8/$J$6</f>
        <v>0</v>
      </c>
      <c r="E8" s="57">
        <f>C8+D8</f>
        <v>0</v>
      </c>
      <c r="F8" s="22">
        <f>COUNTIFS(Percentuais!$BY$3:$BY$73,$B8,Percentuais!$A$3:$A$73,$F$3)</f>
        <v>0</v>
      </c>
      <c r="G8" s="22">
        <f>COUNTIFS(Percentuais!$BY$3:$BY$73,$B8,Percentuais!$A$3:$A$73,$G$3)</f>
        <v>0</v>
      </c>
      <c r="H8" s="22">
        <f>COUNTIFS(Percentuais!$BY$3:$BY$73,$B8,Percentuais!$A$3:$A$73,$H$3)</f>
        <v>0</v>
      </c>
      <c r="I8" s="22">
        <f>COUNTIFS(Percentuais!$BY$3:$BY$73,$B8,Percentuais!$A$3:$A$73,$I$3)</f>
        <v>0</v>
      </c>
      <c r="J8" s="49"/>
    </row>
    <row r="9" spans="1:10" x14ac:dyDescent="0.2">
      <c r="A9" s="16"/>
      <c r="B9" s="21" t="s">
        <v>18</v>
      </c>
      <c r="C9" s="57">
        <f>(F9+G9+H9)/$J$6</f>
        <v>0.73239436619718312</v>
      </c>
      <c r="D9" s="57">
        <f>$I9/$J$6</f>
        <v>0.26760563380281688</v>
      </c>
      <c r="E9" s="57">
        <f t="shared" ref="E9" si="2">C9+D9</f>
        <v>1</v>
      </c>
      <c r="F9" s="22">
        <f>COUNTIFS(Percentuais!$BY$3:$BY$73,$B9,Percentuais!$A$3:$A$73,$F$3)</f>
        <v>0</v>
      </c>
      <c r="G9" s="22">
        <f>COUNTIFS(Percentuais!$BY$3:$BY$73,$B9,Percentuais!$A$3:$A$73,$G$3)</f>
        <v>0</v>
      </c>
      <c r="H9" s="22">
        <f>COUNTIFS(Percentuais!$BY$3:$BY$73,$B9,Percentuais!$A$3:$A$73,$H$3)</f>
        <v>52</v>
      </c>
      <c r="I9" s="22">
        <f>COUNTIFS(Percentuais!$BY$3:$BY$73,$B9,Percentuais!$A$3:$A$73,$I$3)</f>
        <v>19</v>
      </c>
      <c r="J9" s="50"/>
    </row>
    <row r="10" spans="1:10" x14ac:dyDescent="0.2">
      <c r="A10" s="45"/>
      <c r="B10" s="21"/>
      <c r="C10" s="57">
        <f t="shared" ref="C10:I10" si="3">SUM(C8:C9)</f>
        <v>0.73239436619718312</v>
      </c>
      <c r="D10" s="57">
        <f t="shared" si="3"/>
        <v>0.26760563380281688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52</v>
      </c>
      <c r="I10" s="22">
        <f t="shared" si="3"/>
        <v>19</v>
      </c>
      <c r="J10" s="52">
        <f>SUM(F10:I10)</f>
        <v>71</v>
      </c>
    </row>
    <row r="11" spans="1:10" ht="25.5" x14ac:dyDescent="0.2">
      <c r="A11" s="47" t="s">
        <v>651</v>
      </c>
      <c r="B11" s="21" t="s">
        <v>652</v>
      </c>
      <c r="C11" s="69" t="s">
        <v>623</v>
      </c>
      <c r="D11" s="69" t="s">
        <v>624</v>
      </c>
      <c r="E11" s="69" t="s">
        <v>625</v>
      </c>
      <c r="F11" s="21" t="s">
        <v>14</v>
      </c>
      <c r="G11" s="21" t="s">
        <v>13</v>
      </c>
      <c r="H11" s="21" t="s">
        <v>0</v>
      </c>
      <c r="I11" s="21" t="s">
        <v>11</v>
      </c>
      <c r="J11" s="48" t="s">
        <v>622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COUNTIFS(Percentuais!$BZ$3:$BZ$73,$B12,Percentuais!$A$3:$A$73,$F$3)</f>
        <v>0</v>
      </c>
      <c r="G12" s="22">
        <f>COUNTIFS(Percentuais!$BZ$3:$BZ$73,$B12,Percentuais!$A$3:$A$73,$G$3)</f>
        <v>0</v>
      </c>
      <c r="H12" s="22">
        <f>COUNTIFS(Percentuais!$BZ$3:$BZ$73,$B12,Percentuais!$A$3:$A$73,$H$3)</f>
        <v>0</v>
      </c>
      <c r="I12" s="22">
        <f>COUNTIFS(Percentuais!$BZ$3:$BZ$73,$B12,Percentuais!$A$3:$A$73,$I$3)</f>
        <v>0</v>
      </c>
      <c r="J12" s="49"/>
    </row>
    <row r="13" spans="1:10" x14ac:dyDescent="0.2">
      <c r="A13" s="16"/>
      <c r="B13" s="21" t="s">
        <v>18</v>
      </c>
      <c r="C13" s="57">
        <f>(F13+G13+H13)/$J$6</f>
        <v>0.73239436619718312</v>
      </c>
      <c r="D13" s="57">
        <f>$I13/$J$6</f>
        <v>0.26760563380281688</v>
      </c>
      <c r="E13" s="57">
        <f t="shared" ref="E13" si="4">C13+D13</f>
        <v>1</v>
      </c>
      <c r="F13" s="22">
        <f>COUNTIFS(Percentuais!$BZ$3:$BZ$73,$B13,Percentuais!$A$3:$A$73,$F$3)</f>
        <v>0</v>
      </c>
      <c r="G13" s="22">
        <f>COUNTIFS(Percentuais!$BZ$3:$BZ$73,$B13,Percentuais!$A$3:$A$73,$G$3)</f>
        <v>0</v>
      </c>
      <c r="H13" s="22">
        <f>COUNTIFS(Percentuais!$BZ$3:$BZ$73,$B13,Percentuais!$A$3:$A$73,$H$3)</f>
        <v>52</v>
      </c>
      <c r="I13" s="22">
        <f>COUNTIFS(Percentuais!$BZ$3:$BZ$73,$B13,Percentuais!$A$3:$A$73,$I$3)</f>
        <v>19</v>
      </c>
      <c r="J13" s="50"/>
    </row>
    <row r="14" spans="1:10" x14ac:dyDescent="0.2">
      <c r="A14" s="45"/>
      <c r="B14" s="21"/>
      <c r="C14" s="57">
        <f t="shared" ref="C14:I14" si="5">SUM(C12:C13)</f>
        <v>0.73239436619718312</v>
      </c>
      <c r="D14" s="57">
        <f t="shared" si="5"/>
        <v>0.26760563380281688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52</v>
      </c>
      <c r="I14" s="22">
        <f t="shared" si="5"/>
        <v>19</v>
      </c>
      <c r="J14" s="52">
        <f>SUM(F14:I14)</f>
        <v>71</v>
      </c>
    </row>
    <row r="15" spans="1:10" ht="25.5" x14ac:dyDescent="0.2">
      <c r="A15" s="47" t="s">
        <v>653</v>
      </c>
      <c r="B15" s="21" t="s">
        <v>654</v>
      </c>
      <c r="C15" s="69" t="s">
        <v>623</v>
      </c>
      <c r="D15" s="69" t="s">
        <v>624</v>
      </c>
      <c r="E15" s="69" t="s">
        <v>625</v>
      </c>
      <c r="F15" s="21" t="s">
        <v>14</v>
      </c>
      <c r="G15" s="21" t="s">
        <v>13</v>
      </c>
      <c r="H15" s="21" t="s">
        <v>0</v>
      </c>
      <c r="I15" s="21" t="s">
        <v>11</v>
      </c>
      <c r="J15" s="48" t="s">
        <v>622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COUNTIFS(Percentuais!$CA$3:$CA$73,$B16,Percentuais!$A$3:$A$73,$F$3)</f>
        <v>0</v>
      </c>
      <c r="G16" s="22">
        <f>COUNTIFS(Percentuais!$CA$3:$CA$73,$B16,Percentuais!$A$3:$A$73,$G$3)</f>
        <v>0</v>
      </c>
      <c r="H16" s="22">
        <f>COUNTIFS(Percentuais!$CA$3:$CA$73,$B16,Percentuais!$A$3:$A$73,$H$3)</f>
        <v>0</v>
      </c>
      <c r="I16" s="22">
        <f>COUNTIFS(Percentuais!$CA$3:$CA$73,$B16,Percentuais!$A$3:$A$73,$I$3)</f>
        <v>0</v>
      </c>
      <c r="J16" s="49"/>
    </row>
    <row r="17" spans="1:10" x14ac:dyDescent="0.2">
      <c r="A17" s="16"/>
      <c r="B17" s="21" t="s">
        <v>18</v>
      </c>
      <c r="C17" s="57">
        <f>(F17+G17+H17)/$J$6</f>
        <v>0.73239436619718312</v>
      </c>
      <c r="D17" s="57">
        <f>$I17/$J$6</f>
        <v>0.26760563380281688</v>
      </c>
      <c r="E17" s="57">
        <f t="shared" ref="E17" si="6">C17+D17</f>
        <v>1</v>
      </c>
      <c r="F17" s="22">
        <f>COUNTIFS(Percentuais!$CA$3:$CA$73,$B17,Percentuais!$A$3:$A$73,$F$3)</f>
        <v>0</v>
      </c>
      <c r="G17" s="22">
        <f>COUNTIFS(Percentuais!$CA$3:$CA$73,$B17,Percentuais!$A$3:$A$73,$G$3)</f>
        <v>0</v>
      </c>
      <c r="H17" s="22">
        <f>COUNTIFS(Percentuais!$CA$3:$CA$73,$B17,Percentuais!$A$3:$A$73,$H$3)</f>
        <v>52</v>
      </c>
      <c r="I17" s="22">
        <f>COUNTIFS(Percentuais!$CA$3:$CA$73,$B17,Percentuais!$A$3:$A$73,$I$3)</f>
        <v>19</v>
      </c>
      <c r="J17" s="50"/>
    </row>
    <row r="18" spans="1:10" x14ac:dyDescent="0.2">
      <c r="A18" s="45"/>
      <c r="B18" s="21"/>
      <c r="C18" s="57">
        <f t="shared" ref="C18:I18" si="7">SUM(C16:C17)</f>
        <v>0.73239436619718312</v>
      </c>
      <c r="D18" s="57">
        <f t="shared" si="7"/>
        <v>0.26760563380281688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52</v>
      </c>
      <c r="I18" s="22">
        <f t="shared" si="7"/>
        <v>19</v>
      </c>
      <c r="J18" s="52">
        <f>SUM(F18:I18)</f>
        <v>71</v>
      </c>
    </row>
    <row r="19" spans="1:10" ht="38.25" x14ac:dyDescent="0.2">
      <c r="A19" s="47" t="s">
        <v>655</v>
      </c>
      <c r="B19" s="21" t="s">
        <v>656</v>
      </c>
      <c r="C19" s="69" t="s">
        <v>623</v>
      </c>
      <c r="D19" s="69" t="s">
        <v>624</v>
      </c>
      <c r="E19" s="69" t="s">
        <v>625</v>
      </c>
      <c r="F19" s="21" t="s">
        <v>14</v>
      </c>
      <c r="G19" s="21" t="s">
        <v>13</v>
      </c>
      <c r="H19" s="21" t="s">
        <v>0</v>
      </c>
      <c r="I19" s="21" t="s">
        <v>11</v>
      </c>
      <c r="J19" s="48" t="s">
        <v>622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COUNTIFS(Percentuais!$CB$3:$CB$73,$B20,Percentuais!$A$3:$A$73,$F$3)</f>
        <v>0</v>
      </c>
      <c r="G20" s="22">
        <f>COUNTIFS(Percentuais!$CB$3:$CB$73,$B20,Percentuais!$A$3:$A$73,$G$3)</f>
        <v>0</v>
      </c>
      <c r="H20" s="22">
        <f>COUNTIFS(Percentuais!$CB$3:$CB$73,$B20,Percentuais!$A$3:$A$73,$H$3)</f>
        <v>0</v>
      </c>
      <c r="I20" s="22">
        <f>COUNTIFS(Percentuais!$CB$3:$CB$73,$B20,Percentuais!$A$3:$A$73,$I$3)</f>
        <v>0</v>
      </c>
      <c r="J20" s="49"/>
    </row>
    <row r="21" spans="1:10" x14ac:dyDescent="0.2">
      <c r="A21" s="16"/>
      <c r="B21" s="21" t="s">
        <v>18</v>
      </c>
      <c r="C21" s="57">
        <f>(F21+G21+H21)/$J$6</f>
        <v>0.73239436619718312</v>
      </c>
      <c r="D21" s="57">
        <f>$I21/$J$6</f>
        <v>0.26760563380281688</v>
      </c>
      <c r="E21" s="57">
        <f t="shared" ref="E21" si="8">C21+D21</f>
        <v>1</v>
      </c>
      <c r="F21" s="22">
        <f>COUNTIFS(Percentuais!$CB$3:$CB$73,$B21,Percentuais!$A$3:$A$73,$F$3)</f>
        <v>0</v>
      </c>
      <c r="G21" s="22">
        <f>COUNTIFS(Percentuais!$CB$3:$CB$73,$B21,Percentuais!$A$3:$A$73,$G$3)</f>
        <v>0</v>
      </c>
      <c r="H21" s="22">
        <f>COUNTIFS(Percentuais!$CB$3:$CB$73,$B21,Percentuais!$A$3:$A$73,$H$3)</f>
        <v>52</v>
      </c>
      <c r="I21" s="22">
        <f>COUNTIFS(Percentuais!$CB$3:$CB$73,$B21,Percentuais!$A$3:$A$73,$I$3)</f>
        <v>19</v>
      </c>
      <c r="J21" s="50"/>
    </row>
    <row r="22" spans="1:10" x14ac:dyDescent="0.2">
      <c r="A22" s="45"/>
      <c r="B22" s="21"/>
      <c r="C22" s="57">
        <f t="shared" ref="C22:I22" si="9">SUM(C20:C21)</f>
        <v>0.73239436619718312</v>
      </c>
      <c r="D22" s="57">
        <f t="shared" si="9"/>
        <v>0.26760563380281688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52</v>
      </c>
      <c r="I22" s="22">
        <f t="shared" si="9"/>
        <v>19</v>
      </c>
      <c r="J22" s="52">
        <f>SUM(F22:I22)</f>
        <v>71</v>
      </c>
    </row>
    <row r="23" spans="1:10" ht="25.5" x14ac:dyDescent="0.2">
      <c r="A23" s="47" t="s">
        <v>657</v>
      </c>
      <c r="B23" s="21" t="s">
        <v>658</v>
      </c>
      <c r="C23" s="69" t="s">
        <v>623</v>
      </c>
      <c r="D23" s="69" t="s">
        <v>624</v>
      </c>
      <c r="E23" s="69" t="s">
        <v>625</v>
      </c>
      <c r="F23" s="21" t="s">
        <v>14</v>
      </c>
      <c r="G23" s="21" t="s">
        <v>13</v>
      </c>
      <c r="H23" s="21" t="s">
        <v>0</v>
      </c>
      <c r="I23" s="21" t="s">
        <v>11</v>
      </c>
      <c r="J23" s="48" t="s">
        <v>622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COUNTIFS(Percentuais!$CC$3:$CC$73,$B24,Percentuais!$A$3:$A$73,$F$3)</f>
        <v>0</v>
      </c>
      <c r="G24" s="22">
        <f>COUNTIFS(Percentuais!$CC$3:$CC$73,$B24,Percentuais!$A$3:$A$73,$G$3)</f>
        <v>0</v>
      </c>
      <c r="H24" s="22">
        <f>COUNTIFS(Percentuais!$CC$3:$CC$73,$B24,Percentuais!$A$3:$A$73,$H$3)</f>
        <v>0</v>
      </c>
      <c r="I24" s="22">
        <f>COUNTIFS(Percentuais!$CC$3:$CC$73,$B24,Percentuais!$A$3:$A$73,$I$3)</f>
        <v>0</v>
      </c>
      <c r="J24" s="49"/>
    </row>
    <row r="25" spans="1:10" x14ac:dyDescent="0.2">
      <c r="A25" s="16"/>
      <c r="B25" s="21" t="s">
        <v>18</v>
      </c>
      <c r="C25" s="57">
        <f>(F25+G25+H25)/$J$6</f>
        <v>0.73239436619718312</v>
      </c>
      <c r="D25" s="57">
        <f>$I25/$J$6</f>
        <v>0.26760563380281688</v>
      </c>
      <c r="E25" s="57">
        <f t="shared" ref="E25" si="10">C25+D25</f>
        <v>1</v>
      </c>
      <c r="F25" s="22">
        <f>COUNTIFS(Percentuais!$CC$3:$CC$73,$B25,Percentuais!$A$3:$A$73,$F$3)</f>
        <v>0</v>
      </c>
      <c r="G25" s="22">
        <f>COUNTIFS(Percentuais!$CC$3:$CC$73,$B25,Percentuais!$A$3:$A$73,$G$3)</f>
        <v>0</v>
      </c>
      <c r="H25" s="22">
        <f>COUNTIFS(Percentuais!$CC$3:$CC$73,$B25,Percentuais!$A$3:$A$73,$H$3)</f>
        <v>52</v>
      </c>
      <c r="I25" s="22">
        <f>COUNTIFS(Percentuais!$CC$3:$CC$73,$B25,Percentuais!$A$3:$A$73,$I$3)</f>
        <v>19</v>
      </c>
      <c r="J25" s="50"/>
    </row>
    <row r="26" spans="1:10" x14ac:dyDescent="0.2">
      <c r="A26" s="45"/>
      <c r="B26" s="21"/>
      <c r="C26" s="57">
        <f t="shared" ref="C26:I26" si="11">SUM(C24:C25)</f>
        <v>0.73239436619718312</v>
      </c>
      <c r="D26" s="57">
        <f t="shared" si="11"/>
        <v>0.26760563380281688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52</v>
      </c>
      <c r="I26" s="22">
        <f t="shared" si="11"/>
        <v>19</v>
      </c>
      <c r="J26" s="52">
        <f>SUM(F26:I26)</f>
        <v>71</v>
      </c>
    </row>
    <row r="27" spans="1:10" ht="51" x14ac:dyDescent="0.2">
      <c r="A27" s="47" t="s">
        <v>659</v>
      </c>
      <c r="B27" s="21" t="s">
        <v>660</v>
      </c>
      <c r="C27" s="69" t="s">
        <v>623</v>
      </c>
      <c r="D27" s="69" t="s">
        <v>624</v>
      </c>
      <c r="E27" s="69" t="s">
        <v>625</v>
      </c>
      <c r="F27" s="21" t="s">
        <v>14</v>
      </c>
      <c r="G27" s="21" t="s">
        <v>13</v>
      </c>
      <c r="H27" s="21" t="s">
        <v>0</v>
      </c>
      <c r="I27" s="21" t="s">
        <v>11</v>
      </c>
      <c r="J27" s="48" t="s">
        <v>622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COUNTIFS(Percentuais!$CD$3:$CD$73,$B28,Percentuais!$A$3:$A$73,$F$3)</f>
        <v>0</v>
      </c>
      <c r="G28" s="22">
        <f>COUNTIFS(Percentuais!$CD$3:$CD$73,$B28,Percentuais!$A$3:$A$73,$G$3)</f>
        <v>0</v>
      </c>
      <c r="H28" s="22">
        <f>COUNTIFS(Percentuais!$CD$3:$CD$73,$B28,Percentuais!$A$3:$A$73,$H$3)</f>
        <v>0</v>
      </c>
      <c r="I28" s="22">
        <f>COUNTIFS(Percentuais!$CD$3:$CD$73,$B28,Percentuais!$A$3:$A$73,$I$3)</f>
        <v>0</v>
      </c>
      <c r="J28" s="49"/>
    </row>
    <row r="29" spans="1:10" x14ac:dyDescent="0.2">
      <c r="A29" s="16"/>
      <c r="B29" s="21" t="s">
        <v>18</v>
      </c>
      <c r="C29" s="57">
        <f>(F29+G29+H29)/$J$6</f>
        <v>0.73239436619718312</v>
      </c>
      <c r="D29" s="57">
        <f>$I29/$J$6</f>
        <v>0.26760563380281688</v>
      </c>
      <c r="E29" s="57">
        <f t="shared" ref="E29" si="12">C29+D29</f>
        <v>1</v>
      </c>
      <c r="F29" s="22">
        <f>COUNTIFS(Percentuais!$CD$3:$CD$73,$B29,Percentuais!$A$3:$A$73,$F$3)</f>
        <v>0</v>
      </c>
      <c r="G29" s="22">
        <f>COUNTIFS(Percentuais!$CD$3:$CD$73,$B29,Percentuais!$A$3:$A$73,$G$3)</f>
        <v>0</v>
      </c>
      <c r="H29" s="22">
        <f>COUNTIFS(Percentuais!$CD$3:$CD$73,$B29,Percentuais!$A$3:$A$73,$H$3)</f>
        <v>52</v>
      </c>
      <c r="I29" s="22">
        <f>COUNTIFS(Percentuais!$CD$3:$CD$73,$B29,Percentuais!$A$3:$A$73,$I$3)</f>
        <v>19</v>
      </c>
      <c r="J29" s="50"/>
    </row>
    <row r="30" spans="1:10" x14ac:dyDescent="0.2">
      <c r="A30" s="45"/>
      <c r="B30" s="21"/>
      <c r="C30" s="57">
        <f t="shared" ref="C30:I30" si="13">SUM(C28:C29)</f>
        <v>0.73239436619718312</v>
      </c>
      <c r="D30" s="57">
        <f t="shared" si="13"/>
        <v>0.26760563380281688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52</v>
      </c>
      <c r="I30" s="22">
        <f t="shared" si="13"/>
        <v>19</v>
      </c>
      <c r="J30" s="52">
        <f>SUM(F30:I30)</f>
        <v>71</v>
      </c>
    </row>
    <row r="31" spans="1:10" ht="25.5" x14ac:dyDescent="0.2">
      <c r="A31" s="47" t="s">
        <v>661</v>
      </c>
      <c r="B31" s="21" t="s">
        <v>662</v>
      </c>
      <c r="C31" s="69" t="s">
        <v>623</v>
      </c>
      <c r="D31" s="69" t="s">
        <v>624</v>
      </c>
      <c r="E31" s="69" t="s">
        <v>625</v>
      </c>
      <c r="F31" s="21" t="s">
        <v>14</v>
      </c>
      <c r="G31" s="21" t="s">
        <v>13</v>
      </c>
      <c r="H31" s="21" t="s">
        <v>0</v>
      </c>
      <c r="I31" s="21" t="s">
        <v>11</v>
      </c>
      <c r="J31" s="48" t="s">
        <v>622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COUNTIFS(Percentuais!$CE$3:$CE$73,$B32,Percentuais!$A$3:$A$73,$F$3)</f>
        <v>0</v>
      </c>
      <c r="G32" s="22">
        <f>COUNTIFS(Percentuais!$CE$3:$CE$73,$B32,Percentuais!$A$3:$A$73,$G$3)</f>
        <v>0</v>
      </c>
      <c r="H32" s="22">
        <f>COUNTIFS(Percentuais!$CE$3:$CE$73,$B32,Percentuais!$A$3:$A$73,$H$3)</f>
        <v>0</v>
      </c>
      <c r="I32" s="22">
        <f>COUNTIFS(Percentuais!$CE$3:$CE$73,$B32,Percentuais!$A$3:$A$73,$I$3)</f>
        <v>0</v>
      </c>
      <c r="J32" s="49"/>
    </row>
    <row r="33" spans="1:10" x14ac:dyDescent="0.2">
      <c r="A33" s="16"/>
      <c r="B33" s="21" t="s">
        <v>18</v>
      </c>
      <c r="C33" s="57">
        <f>(F33+G33+H33)/$J$6</f>
        <v>0.73239436619718312</v>
      </c>
      <c r="D33" s="57">
        <f>$I33/$J$6</f>
        <v>0.26760563380281688</v>
      </c>
      <c r="E33" s="57">
        <f t="shared" ref="E33" si="14">C33+D33</f>
        <v>1</v>
      </c>
      <c r="F33" s="22">
        <f>COUNTIFS(Percentuais!$CE$3:$CE$73,$B33,Percentuais!$A$3:$A$73,$F$3)</f>
        <v>0</v>
      </c>
      <c r="G33" s="22">
        <f>COUNTIFS(Percentuais!$CE$3:$CE$73,$B33,Percentuais!$A$3:$A$73,$G$3)</f>
        <v>0</v>
      </c>
      <c r="H33" s="22">
        <f>COUNTIFS(Percentuais!$CE$3:$CE$73,$B33,Percentuais!$A$3:$A$73,$H$3)</f>
        <v>52</v>
      </c>
      <c r="I33" s="22">
        <f>COUNTIFS(Percentuais!$CE$3:$CE$73,$B33,Percentuais!$A$3:$A$73,$I$3)</f>
        <v>19</v>
      </c>
      <c r="J33" s="50"/>
    </row>
    <row r="34" spans="1:10" x14ac:dyDescent="0.2">
      <c r="A34" s="45"/>
      <c r="B34" s="21"/>
      <c r="C34" s="57">
        <f t="shared" ref="C34:I34" si="15">SUM(C32:C33)</f>
        <v>0.73239436619718312</v>
      </c>
      <c r="D34" s="57">
        <f t="shared" si="15"/>
        <v>0.26760563380281688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52</v>
      </c>
      <c r="I34" s="22">
        <f t="shared" si="15"/>
        <v>19</v>
      </c>
      <c r="J34" s="52">
        <f>SUM(F34:I34)</f>
        <v>71</v>
      </c>
    </row>
    <row r="35" spans="1:10" ht="25.5" x14ac:dyDescent="0.2">
      <c r="A35" s="47" t="s">
        <v>663</v>
      </c>
      <c r="B35" s="21" t="s">
        <v>664</v>
      </c>
      <c r="C35" s="69" t="s">
        <v>623</v>
      </c>
      <c r="D35" s="69" t="s">
        <v>624</v>
      </c>
      <c r="E35" s="69" t="s">
        <v>625</v>
      </c>
      <c r="F35" s="21" t="s">
        <v>14</v>
      </c>
      <c r="G35" s="21" t="s">
        <v>13</v>
      </c>
      <c r="H35" s="21" t="s">
        <v>0</v>
      </c>
      <c r="I35" s="21" t="s">
        <v>11</v>
      </c>
      <c r="J35" s="48" t="s">
        <v>622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COUNTIFS(Percentuais!$CF$3:$CF$73,$B36,Percentuais!$A$3:$A$73,$F$3)</f>
        <v>0</v>
      </c>
      <c r="G36" s="22">
        <f>COUNTIFS(Percentuais!$CF$3:$CF$73,$B36,Percentuais!$A$3:$A$73,$G$3)</f>
        <v>0</v>
      </c>
      <c r="H36" s="22">
        <f>COUNTIFS(Percentuais!$CF$3:$CF$73,$B36,Percentuais!$A$3:$A$73,$H$3)</f>
        <v>0</v>
      </c>
      <c r="I36" s="22">
        <f>COUNTIFS(Percentuais!$CF$3:$CF$73,$B36,Percentuais!$A$3:$A$73,$I$3)</f>
        <v>0</v>
      </c>
      <c r="J36" s="49"/>
    </row>
    <row r="37" spans="1:10" x14ac:dyDescent="0.2">
      <c r="A37" s="16"/>
      <c r="B37" s="21" t="s">
        <v>18</v>
      </c>
      <c r="C37" s="57">
        <f>(F37+G37+H37)/$J$6</f>
        <v>0.73239436619718312</v>
      </c>
      <c r="D37" s="57">
        <f>$I37/$J$6</f>
        <v>0.26760563380281688</v>
      </c>
      <c r="E37" s="57">
        <f t="shared" ref="E37" si="16">C37+D37</f>
        <v>1</v>
      </c>
      <c r="F37" s="22">
        <f>COUNTIFS(Percentuais!$CF$3:$CF$73,$B37,Percentuais!$A$3:$A$73,$F$3)</f>
        <v>0</v>
      </c>
      <c r="G37" s="22">
        <f>COUNTIFS(Percentuais!$CF$3:$CF$73,$B37,Percentuais!$A$3:$A$73,$G$3)</f>
        <v>0</v>
      </c>
      <c r="H37" s="22">
        <f>COUNTIFS(Percentuais!$CF$3:$CF$73,$B37,Percentuais!$A$3:$A$73,$H$3)</f>
        <v>52</v>
      </c>
      <c r="I37" s="22">
        <f>COUNTIFS(Percentuais!$CF$3:$CF$73,$B37,Percentuais!$A$3:$A$73,$I$3)</f>
        <v>19</v>
      </c>
      <c r="J37" s="50"/>
    </row>
    <row r="38" spans="1:10" x14ac:dyDescent="0.2">
      <c r="A38" s="45"/>
      <c r="B38" s="21"/>
      <c r="C38" s="57">
        <f t="shared" ref="C38:I38" si="17">SUM(C36:C37)</f>
        <v>0.73239436619718312</v>
      </c>
      <c r="D38" s="57">
        <f t="shared" si="17"/>
        <v>0.26760563380281688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52</v>
      </c>
      <c r="I38" s="22">
        <f t="shared" si="17"/>
        <v>19</v>
      </c>
      <c r="J38" s="52">
        <f>SUM(F38:I38)</f>
        <v>71</v>
      </c>
    </row>
    <row r="39" spans="1:10" ht="25.5" x14ac:dyDescent="0.2">
      <c r="A39" s="47" t="s">
        <v>665</v>
      </c>
      <c r="B39" s="21" t="s">
        <v>666</v>
      </c>
      <c r="C39" s="69" t="s">
        <v>623</v>
      </c>
      <c r="D39" s="69" t="s">
        <v>624</v>
      </c>
      <c r="E39" s="69" t="s">
        <v>625</v>
      </c>
      <c r="F39" s="21" t="s">
        <v>14</v>
      </c>
      <c r="G39" s="21" t="s">
        <v>13</v>
      </c>
      <c r="H39" s="21" t="s">
        <v>0</v>
      </c>
      <c r="I39" s="21" t="s">
        <v>11</v>
      </c>
      <c r="J39" s="48" t="s">
        <v>622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COUNTIFS(Percentuais!$CG$3:$CG$73,$B40,Percentuais!$A$3:$A$73,$F$3)</f>
        <v>0</v>
      </c>
      <c r="G40" s="22">
        <f>COUNTIFS(Percentuais!$CG$3:$CG$73,$B40,Percentuais!$A$3:$A$73,$G$3)</f>
        <v>0</v>
      </c>
      <c r="H40" s="22">
        <f>COUNTIFS(Percentuais!$CG$3:$CG$73,$B40,Percentuais!$A$3:$A$73,$H$3)</f>
        <v>0</v>
      </c>
      <c r="I40" s="22">
        <f>COUNTIFS(Percentuais!$CG$3:$CG$73,$B40,Percentuais!$A$3:$A$73,$I$3)</f>
        <v>0</v>
      </c>
      <c r="J40" s="49"/>
    </row>
    <row r="41" spans="1:10" x14ac:dyDescent="0.2">
      <c r="A41" s="16"/>
      <c r="B41" s="21" t="s">
        <v>18</v>
      </c>
      <c r="C41" s="57">
        <f>(F41+G41+H41)/$J$6</f>
        <v>0.73239436619718312</v>
      </c>
      <c r="D41" s="57">
        <f>$I41/$J$6</f>
        <v>0.26760563380281688</v>
      </c>
      <c r="E41" s="57">
        <f t="shared" ref="E41" si="18">C41+D41</f>
        <v>1</v>
      </c>
      <c r="F41" s="22">
        <f>COUNTIFS(Percentuais!$CG$3:$CG$73,$B41,Percentuais!$A$3:$A$73,$F$3)</f>
        <v>0</v>
      </c>
      <c r="G41" s="22">
        <f>COUNTIFS(Percentuais!$CG$3:$CG$73,$B41,Percentuais!$A$3:$A$73,$G$3)</f>
        <v>0</v>
      </c>
      <c r="H41" s="22">
        <f>COUNTIFS(Percentuais!$CG$3:$CG$73,$B41,Percentuais!$A$3:$A$73,$H$3)</f>
        <v>52</v>
      </c>
      <c r="I41" s="22">
        <f>COUNTIFS(Percentuais!$CG$3:$CG$73,$B41,Percentuais!$A$3:$A$73,$I$3)</f>
        <v>19</v>
      </c>
      <c r="J41" s="50"/>
    </row>
    <row r="42" spans="1:10" x14ac:dyDescent="0.2">
      <c r="A42" s="45"/>
      <c r="B42" s="21"/>
      <c r="C42" s="57">
        <f t="shared" ref="C42:I42" si="19">SUM(C40:C41)</f>
        <v>0.73239436619718312</v>
      </c>
      <c r="D42" s="57">
        <f t="shared" si="19"/>
        <v>0.26760563380281688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52</v>
      </c>
      <c r="I42" s="22">
        <f t="shared" si="19"/>
        <v>19</v>
      </c>
      <c r="J42" s="52">
        <f>SUM(F42:I42)</f>
        <v>71</v>
      </c>
    </row>
    <row r="43" spans="1:10" ht="25.5" x14ac:dyDescent="0.2">
      <c r="A43" s="47" t="s">
        <v>667</v>
      </c>
      <c r="B43" s="21" t="s">
        <v>668</v>
      </c>
      <c r="C43" s="69" t="s">
        <v>623</v>
      </c>
      <c r="D43" s="69" t="s">
        <v>624</v>
      </c>
      <c r="E43" s="69" t="s">
        <v>625</v>
      </c>
      <c r="F43" s="21" t="s">
        <v>14</v>
      </c>
      <c r="G43" s="21" t="s">
        <v>13</v>
      </c>
      <c r="H43" s="21" t="s">
        <v>0</v>
      </c>
      <c r="I43" s="21" t="s">
        <v>11</v>
      </c>
      <c r="J43" s="48" t="s">
        <v>622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COUNTIFS(Percentuais!$CH$3:$CH$73,$B44,Percentuais!$A$3:$A$73,$F$3)</f>
        <v>0</v>
      </c>
      <c r="G44" s="22">
        <f>COUNTIFS(Percentuais!$CH$3:$CH$73,$B44,Percentuais!$A$3:$A$73,$G$3)</f>
        <v>0</v>
      </c>
      <c r="H44" s="22">
        <f>COUNTIFS(Percentuais!$CH$3:$CH$73,$B44,Percentuais!$A$3:$A$73,$H$3)</f>
        <v>0</v>
      </c>
      <c r="I44" s="22">
        <f>COUNTIFS(Percentuais!$CH$3:$CH$73,$B44,Percentuais!$A$3:$A$73,$I$3)</f>
        <v>0</v>
      </c>
      <c r="J44" s="49"/>
    </row>
    <row r="45" spans="1:10" x14ac:dyDescent="0.2">
      <c r="A45" s="16"/>
      <c r="B45" s="21" t="s">
        <v>18</v>
      </c>
      <c r="C45" s="57">
        <f>(F45+G45+H45)/$J$6</f>
        <v>0.73239436619718312</v>
      </c>
      <c r="D45" s="57">
        <f>$I45/$J$6</f>
        <v>0.26760563380281688</v>
      </c>
      <c r="E45" s="57">
        <f t="shared" ref="E45" si="20">C45+D45</f>
        <v>1</v>
      </c>
      <c r="F45" s="22">
        <f>COUNTIFS(Percentuais!$CH$3:$CH$73,$B45,Percentuais!$A$3:$A$73,$F$3)</f>
        <v>0</v>
      </c>
      <c r="G45" s="22">
        <f>COUNTIFS(Percentuais!$CH$3:$CH$73,$B45,Percentuais!$A$3:$A$73,$G$3)</f>
        <v>0</v>
      </c>
      <c r="H45" s="22">
        <f>COUNTIFS(Percentuais!$CH$3:$CH$73,$B45,Percentuais!$A$3:$A$73,$H$3)</f>
        <v>52</v>
      </c>
      <c r="I45" s="22">
        <f>COUNTIFS(Percentuais!$CH$3:$CH$73,$B45,Percentuais!$A$3:$A$73,$I$3)</f>
        <v>19</v>
      </c>
      <c r="J45" s="50"/>
    </row>
    <row r="46" spans="1:10" x14ac:dyDescent="0.2">
      <c r="A46" s="45"/>
      <c r="B46" s="21"/>
      <c r="C46" s="57">
        <f t="shared" ref="C46:I46" si="21">SUM(C44:C45)</f>
        <v>0.73239436619718312</v>
      </c>
      <c r="D46" s="57">
        <f t="shared" si="21"/>
        <v>0.26760563380281688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52</v>
      </c>
      <c r="I46" s="22">
        <f t="shared" si="21"/>
        <v>19</v>
      </c>
      <c r="J46" s="52">
        <f>SUM(F46:I46)</f>
        <v>71</v>
      </c>
    </row>
    <row r="47" spans="1:10" ht="25.5" x14ac:dyDescent="0.2">
      <c r="A47" s="47" t="s">
        <v>669</v>
      </c>
      <c r="B47" s="21" t="s">
        <v>671</v>
      </c>
      <c r="C47" s="69" t="s">
        <v>623</v>
      </c>
      <c r="D47" s="69" t="s">
        <v>624</v>
      </c>
      <c r="E47" s="69" t="s">
        <v>625</v>
      </c>
      <c r="F47" s="21" t="s">
        <v>14</v>
      </c>
      <c r="G47" s="21" t="s">
        <v>13</v>
      </c>
      <c r="H47" s="21" t="s">
        <v>0</v>
      </c>
      <c r="I47" s="21" t="s">
        <v>11</v>
      </c>
      <c r="J47" s="48" t="s">
        <v>622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COUNTIFS(Percentuais!$CI$3:$CI$73,$B48,Percentuais!$A$3:$A$73,$F$3)</f>
        <v>0</v>
      </c>
      <c r="G48" s="22">
        <f>COUNTIFS(Percentuais!$CI$3:$CI$73,$B48,Percentuais!$A$3:$A$73,$G$3)</f>
        <v>0</v>
      </c>
      <c r="H48" s="22">
        <f>COUNTIFS(Percentuais!$CI$3:$CI$73,$B48,Percentuais!$A$3:$A$73,$H$3)</f>
        <v>0</v>
      </c>
      <c r="I48" s="22">
        <f>COUNTIFS(Percentuais!$CI$3:$CI$73,$B48,Percentuais!$A$3:$A$73,$I$3)</f>
        <v>0</v>
      </c>
      <c r="J48" s="49"/>
    </row>
    <row r="49" spans="1:10" x14ac:dyDescent="0.2">
      <c r="A49" s="16"/>
      <c r="B49" s="21" t="s">
        <v>18</v>
      </c>
      <c r="C49" s="57">
        <f>(F49+G49+H49)/$J$6</f>
        <v>0.73239436619718312</v>
      </c>
      <c r="D49" s="57">
        <f>$I49/$J$6</f>
        <v>0.26760563380281688</v>
      </c>
      <c r="E49" s="57">
        <f t="shared" ref="E49" si="22">C49+D49</f>
        <v>1</v>
      </c>
      <c r="F49" s="22">
        <f>COUNTIFS(Percentuais!$CI$3:$CI$73,$B49,Percentuais!$A$3:$A$73,$F$3)</f>
        <v>0</v>
      </c>
      <c r="G49" s="22">
        <f>COUNTIFS(Percentuais!$CI$3:$CI$73,$B49,Percentuais!$A$3:$A$73,$G$3)</f>
        <v>0</v>
      </c>
      <c r="H49" s="22">
        <f>COUNTIFS(Percentuais!$CI$3:$CI$73,$B49,Percentuais!$A$3:$A$73,$H$3)</f>
        <v>52</v>
      </c>
      <c r="I49" s="22">
        <f>COUNTIFS(Percentuais!$CI$3:$CI$73,$B49,Percentuais!$A$3:$A$73,$I$3)</f>
        <v>19</v>
      </c>
      <c r="J49" s="50"/>
    </row>
    <row r="50" spans="1:10" x14ac:dyDescent="0.2">
      <c r="A50" s="45"/>
      <c r="B50" s="21"/>
      <c r="C50" s="57">
        <f t="shared" ref="C50:I50" si="23">SUM(C48:C49)</f>
        <v>0.73239436619718312</v>
      </c>
      <c r="D50" s="57">
        <f t="shared" si="23"/>
        <v>0.26760563380281688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52</v>
      </c>
      <c r="I50" s="22">
        <f t="shared" si="23"/>
        <v>19</v>
      </c>
      <c r="J50" s="52">
        <f>SUM(F50:I50)</f>
        <v>71</v>
      </c>
    </row>
    <row r="51" spans="1:10" ht="25.5" x14ac:dyDescent="0.2">
      <c r="A51" s="47" t="s">
        <v>670</v>
      </c>
      <c r="B51" s="21" t="s">
        <v>672</v>
      </c>
      <c r="C51" s="69" t="s">
        <v>623</v>
      </c>
      <c r="D51" s="69" t="s">
        <v>624</v>
      </c>
      <c r="E51" s="69" t="s">
        <v>625</v>
      </c>
      <c r="F51" s="21" t="s">
        <v>14</v>
      </c>
      <c r="G51" s="21" t="s">
        <v>13</v>
      </c>
      <c r="H51" s="21" t="s">
        <v>0</v>
      </c>
      <c r="I51" s="21" t="s">
        <v>11</v>
      </c>
      <c r="J51" s="48" t="s">
        <v>622</v>
      </c>
    </row>
    <row r="52" spans="1:10" x14ac:dyDescent="0.2">
      <c r="A52" s="16"/>
      <c r="B52" s="21" t="s">
        <v>4</v>
      </c>
      <c r="C52" s="57">
        <f>(F52+G52+H52)/$J$6</f>
        <v>0</v>
      </c>
      <c r="D52" s="57">
        <f>$I52/$J$6</f>
        <v>0</v>
      </c>
      <c r="E52" s="57">
        <f>C52+D52</f>
        <v>0</v>
      </c>
      <c r="F52" s="22">
        <f>COUNTIFS(Percentuais!$CJ$3:$CJ$73,$B52,Percentuais!$A$3:$A$73,$F$3)</f>
        <v>0</v>
      </c>
      <c r="G52" s="22">
        <f>COUNTIFS(Percentuais!$CJ$3:$CJ$73,$B52,Percentuais!$A$3:$A$73,$G$3)</f>
        <v>0</v>
      </c>
      <c r="H52" s="22">
        <f>COUNTIFS(Percentuais!$CJ$3:$CJ$73,$B52,Percentuais!$A$3:$A$73,$H$3)</f>
        <v>0</v>
      </c>
      <c r="I52" s="22">
        <f>COUNTIFS(Percentuais!$CJ$3:$CJ$73,$B52,Percentuais!$A$3:$A$73,$I$3)</f>
        <v>0</v>
      </c>
      <c r="J52" s="49"/>
    </row>
    <row r="53" spans="1:10" x14ac:dyDescent="0.2">
      <c r="A53" s="16"/>
      <c r="B53" s="21" t="s">
        <v>18</v>
      </c>
      <c r="C53" s="57">
        <f>(F53+G53+H53)/$J$6</f>
        <v>0.73239436619718312</v>
      </c>
      <c r="D53" s="57">
        <f>$I53/$J$6</f>
        <v>0.26760563380281688</v>
      </c>
      <c r="E53" s="57">
        <f t="shared" ref="E53" si="24">C53+D53</f>
        <v>1</v>
      </c>
      <c r="F53" s="22">
        <f>COUNTIFS(Percentuais!$CJ$3:$CJ$73,$B53,Percentuais!$A$3:$A$73,$F$3)</f>
        <v>0</v>
      </c>
      <c r="G53" s="22">
        <f>COUNTIFS(Percentuais!$CJ$3:$CJ$73,$B53,Percentuais!$A$3:$A$73,$G$3)</f>
        <v>0</v>
      </c>
      <c r="H53" s="22">
        <f>COUNTIFS(Percentuais!$CJ$3:$CJ$73,$B53,Percentuais!$A$3:$A$73,$H$3)</f>
        <v>52</v>
      </c>
      <c r="I53" s="22">
        <f>COUNTIFS(Percentuais!$CJ$3:$CJ$73,$B53,Percentuais!$A$3:$A$73,$I$3)</f>
        <v>19</v>
      </c>
      <c r="J53" s="50"/>
    </row>
    <row r="54" spans="1:10" x14ac:dyDescent="0.2">
      <c r="A54" s="45"/>
      <c r="B54" s="21"/>
      <c r="C54" s="57">
        <f t="shared" ref="C54:I54" si="25">SUM(C52:C53)</f>
        <v>0.73239436619718312</v>
      </c>
      <c r="D54" s="57">
        <f t="shared" si="25"/>
        <v>0.26760563380281688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52</v>
      </c>
      <c r="I54" s="22">
        <f t="shared" si="25"/>
        <v>19</v>
      </c>
      <c r="J54" s="52">
        <f>SUM(F54:I54)</f>
        <v>71</v>
      </c>
    </row>
    <row r="55" spans="1:10" ht="25.5" x14ac:dyDescent="0.2">
      <c r="A55" s="47" t="s">
        <v>673</v>
      </c>
      <c r="B55" s="21" t="s">
        <v>674</v>
      </c>
      <c r="C55" s="69" t="s">
        <v>623</v>
      </c>
      <c r="D55" s="69" t="s">
        <v>624</v>
      </c>
      <c r="E55" s="69" t="s">
        <v>625</v>
      </c>
      <c r="F55" s="21" t="s">
        <v>14</v>
      </c>
      <c r="G55" s="21" t="s">
        <v>13</v>
      </c>
      <c r="H55" s="21" t="s">
        <v>0</v>
      </c>
      <c r="I55" s="21" t="s">
        <v>11</v>
      </c>
      <c r="J55" s="48" t="s">
        <v>622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COUNTIFS(Percentuais!$CK$3:$CK$73,$B56,Percentuais!$A$3:$A$73,$F$3)</f>
        <v>0</v>
      </c>
      <c r="G56" s="22">
        <f>COUNTIFS(Percentuais!$CK$3:$CK$73,$B56,Percentuais!$A$3:$A$73,$G$3)</f>
        <v>0</v>
      </c>
      <c r="H56" s="22">
        <f>COUNTIFS(Percentuais!$CK$3:$CK$73,$B56,Percentuais!$A$3:$A$73,$H$3)</f>
        <v>0</v>
      </c>
      <c r="I56" s="22">
        <f>COUNTIFS(Percentuais!$CK$3:$CK$73,$B56,Percentuais!$A$3:$A$73,$I$3)</f>
        <v>0</v>
      </c>
      <c r="J56" s="49"/>
    </row>
    <row r="57" spans="1:10" x14ac:dyDescent="0.2">
      <c r="A57" s="16"/>
      <c r="B57" s="21" t="s">
        <v>18</v>
      </c>
      <c r="C57" s="57">
        <f>(F57+G57+H57)/$J$6</f>
        <v>0.73239436619718312</v>
      </c>
      <c r="D57" s="57">
        <f>$I57/$J$6</f>
        <v>0.26760563380281688</v>
      </c>
      <c r="E57" s="57">
        <f t="shared" ref="E57" si="26">C57+D57</f>
        <v>1</v>
      </c>
      <c r="F57" s="22">
        <f>COUNTIFS(Percentuais!$CK$3:$CK$73,$B57,Percentuais!$A$3:$A$73,$F$3)</f>
        <v>0</v>
      </c>
      <c r="G57" s="22">
        <f>COUNTIFS(Percentuais!$CK$3:$CK$73,$B57,Percentuais!$A$3:$A$73,$G$3)</f>
        <v>0</v>
      </c>
      <c r="H57" s="22">
        <f>COUNTIFS(Percentuais!$CK$3:$CK$73,$B57,Percentuais!$A$3:$A$73,$H$3)</f>
        <v>52</v>
      </c>
      <c r="I57" s="22">
        <f>COUNTIFS(Percentuais!$CK$3:$CK$73,$B57,Percentuais!$A$3:$A$73,$I$3)</f>
        <v>19</v>
      </c>
      <c r="J57" s="50"/>
    </row>
    <row r="58" spans="1:10" x14ac:dyDescent="0.2">
      <c r="A58" s="45"/>
      <c r="B58" s="21"/>
      <c r="C58" s="57">
        <f t="shared" ref="C58:I58" si="27">SUM(C56:C57)</f>
        <v>0.73239436619718312</v>
      </c>
      <c r="D58" s="57">
        <f t="shared" si="27"/>
        <v>0.26760563380281688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52</v>
      </c>
      <c r="I58" s="22">
        <f t="shared" si="27"/>
        <v>19</v>
      </c>
      <c r="J58" s="52">
        <f>SUM(F58:I58)</f>
        <v>71</v>
      </c>
    </row>
    <row r="59" spans="1:10" ht="25.5" x14ac:dyDescent="0.2">
      <c r="A59" s="47" t="s">
        <v>675</v>
      </c>
      <c r="B59" s="21" t="s">
        <v>676</v>
      </c>
      <c r="C59" s="69" t="s">
        <v>623</v>
      </c>
      <c r="D59" s="69" t="s">
        <v>624</v>
      </c>
      <c r="E59" s="69" t="s">
        <v>625</v>
      </c>
      <c r="F59" s="21" t="s">
        <v>14</v>
      </c>
      <c r="G59" s="21" t="s">
        <v>13</v>
      </c>
      <c r="H59" s="21" t="s">
        <v>0</v>
      </c>
      <c r="I59" s="21" t="s">
        <v>11</v>
      </c>
      <c r="J59" s="48" t="s">
        <v>622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COUNTIFS(Percentuais!$CL$3:$CL$73,$B60,Percentuais!$A$3:$A$73,$F$3)</f>
        <v>0</v>
      </c>
      <c r="G60" s="22">
        <f>COUNTIFS(Percentuais!$CL$3:$CL$73,$B60,Percentuais!$A$3:$A$73,$G$3)</f>
        <v>0</v>
      </c>
      <c r="H60" s="22">
        <f>COUNTIFS(Percentuais!$CL$3:$CL$73,$B60,Percentuais!$A$3:$A$73,$H$3)</f>
        <v>0</v>
      </c>
      <c r="I60" s="22">
        <f>COUNTIFS(Percentuais!$CL$3:$CL$73,$B60,Percentuais!$A$3:$A$73,$I$3)</f>
        <v>0</v>
      </c>
      <c r="J60" s="49"/>
    </row>
    <row r="61" spans="1:10" x14ac:dyDescent="0.2">
      <c r="A61" s="16"/>
      <c r="B61" s="21" t="s">
        <v>18</v>
      </c>
      <c r="C61" s="57">
        <f>(F61+G61+H61)/$J$6</f>
        <v>0.73239436619718312</v>
      </c>
      <c r="D61" s="57">
        <f>$I61/$J$6</f>
        <v>0.26760563380281688</v>
      </c>
      <c r="E61" s="57">
        <f t="shared" ref="E61" si="28">C61+D61</f>
        <v>1</v>
      </c>
      <c r="F61" s="22">
        <f>COUNTIFS(Percentuais!$CL$3:$CL$73,$B61,Percentuais!$A$3:$A$73,$F$3)</f>
        <v>0</v>
      </c>
      <c r="G61" s="22">
        <f>COUNTIFS(Percentuais!$CL$3:$CL$73,$B61,Percentuais!$A$3:$A$73,$G$3)</f>
        <v>0</v>
      </c>
      <c r="H61" s="22">
        <f>COUNTIFS(Percentuais!$CL$3:$CL$73,$B61,Percentuais!$A$3:$A$73,$H$3)</f>
        <v>52</v>
      </c>
      <c r="I61" s="22">
        <f>COUNTIFS(Percentuais!$CL$3:$CL$73,$B61,Percentuais!$A$3:$A$73,$I$3)</f>
        <v>19</v>
      </c>
      <c r="J61" s="50"/>
    </row>
    <row r="62" spans="1:10" x14ac:dyDescent="0.2">
      <c r="A62" s="45"/>
      <c r="B62" s="21"/>
      <c r="C62" s="57">
        <f t="shared" ref="C62:I62" si="29">SUM(C60:C61)</f>
        <v>0.73239436619718312</v>
      </c>
      <c r="D62" s="57">
        <f t="shared" si="29"/>
        <v>0.26760563380281688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52</v>
      </c>
      <c r="I62" s="22">
        <f t="shared" si="29"/>
        <v>19</v>
      </c>
      <c r="J62" s="52">
        <f>SUM(F62:I62)</f>
        <v>71</v>
      </c>
    </row>
    <row r="63" spans="1:10" ht="25.5" x14ac:dyDescent="0.2">
      <c r="A63" s="47" t="s">
        <v>677</v>
      </c>
      <c r="B63" s="21" t="s">
        <v>678</v>
      </c>
      <c r="C63" s="69" t="s">
        <v>623</v>
      </c>
      <c r="D63" s="69" t="s">
        <v>624</v>
      </c>
      <c r="E63" s="69" t="s">
        <v>625</v>
      </c>
      <c r="F63" s="21" t="s">
        <v>14</v>
      </c>
      <c r="G63" s="21" t="s">
        <v>13</v>
      </c>
      <c r="H63" s="21" t="s">
        <v>0</v>
      </c>
      <c r="I63" s="21" t="s">
        <v>11</v>
      </c>
      <c r="J63" s="48" t="s">
        <v>622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COUNTIFS(Percentuais!$CM$3:$CM$73,$B64,Percentuais!$A$3:$A$73,$F$3)</f>
        <v>0</v>
      </c>
      <c r="G64" s="22">
        <f>COUNTIFS(Percentuais!$CM$3:$CM$73,$B64,Percentuais!$A$3:$A$73,$G$3)</f>
        <v>0</v>
      </c>
      <c r="H64" s="22">
        <f>COUNTIFS(Percentuais!$CM$3:$CM$73,$B64,Percentuais!$A$3:$A$73,$H$3)</f>
        <v>0</v>
      </c>
      <c r="I64" s="22">
        <f>COUNTIFS(Percentuais!$CM$3:$CM$73,$B64,Percentuais!$A$3:$A$73,$I$3)</f>
        <v>0</v>
      </c>
      <c r="J64" s="49"/>
    </row>
    <row r="65" spans="1:10" x14ac:dyDescent="0.2">
      <c r="A65" s="16"/>
      <c r="B65" s="21" t="s">
        <v>18</v>
      </c>
      <c r="C65" s="57">
        <f>(F65+G65+H65)/$J$6</f>
        <v>0.73239436619718312</v>
      </c>
      <c r="D65" s="57">
        <f>$I65/$J$6</f>
        <v>0.26760563380281688</v>
      </c>
      <c r="E65" s="57">
        <f t="shared" ref="E65" si="30">C65+D65</f>
        <v>1</v>
      </c>
      <c r="F65" s="22">
        <f>COUNTIFS(Percentuais!$CM$3:$CM$73,$B65,Percentuais!$A$3:$A$73,$F$3)</f>
        <v>0</v>
      </c>
      <c r="G65" s="22">
        <f>COUNTIFS(Percentuais!$CM$3:$CM$73,$B65,Percentuais!$A$3:$A$73,$G$3)</f>
        <v>0</v>
      </c>
      <c r="H65" s="22">
        <f>COUNTIFS(Percentuais!$CM$3:$CM$73,$B65,Percentuais!$A$3:$A$73,$H$3)</f>
        <v>52</v>
      </c>
      <c r="I65" s="22">
        <f>COUNTIFS(Percentuais!$CM$3:$CM$73,$B65,Percentuais!$A$3:$A$73,$I$3)</f>
        <v>19</v>
      </c>
      <c r="J65" s="50"/>
    </row>
    <row r="66" spans="1:10" x14ac:dyDescent="0.2">
      <c r="A66" s="45"/>
      <c r="B66" s="21"/>
      <c r="C66" s="57">
        <f t="shared" ref="C66:I66" si="31">SUM(C64:C65)</f>
        <v>0.73239436619718312</v>
      </c>
      <c r="D66" s="57">
        <f t="shared" si="31"/>
        <v>0.26760563380281688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52</v>
      </c>
      <c r="I66" s="22">
        <f t="shared" si="31"/>
        <v>19</v>
      </c>
      <c r="J66" s="52">
        <f>SUM(F66:I66)</f>
        <v>71</v>
      </c>
    </row>
    <row r="67" spans="1:10" ht="38.25" x14ac:dyDescent="0.2">
      <c r="A67" s="47" t="s">
        <v>679</v>
      </c>
      <c r="B67" s="21" t="s">
        <v>680</v>
      </c>
      <c r="C67" s="69" t="s">
        <v>623</v>
      </c>
      <c r="D67" s="69" t="s">
        <v>624</v>
      </c>
      <c r="E67" s="69" t="s">
        <v>625</v>
      </c>
      <c r="F67" s="21" t="s">
        <v>14</v>
      </c>
      <c r="G67" s="21" t="s">
        <v>13</v>
      </c>
      <c r="H67" s="21" t="s">
        <v>0</v>
      </c>
      <c r="I67" s="21" t="s">
        <v>11</v>
      </c>
      <c r="J67" s="48" t="s">
        <v>622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COUNTIFS(Percentuais!$CN$3:$CN$73,$B68,Percentuais!$A$3:$A$73,$F$3)</f>
        <v>0</v>
      </c>
      <c r="G68" s="22">
        <f>COUNTIFS(Percentuais!$CN$3:$CN$73,$B68,Percentuais!$A$3:$A$73,$G$3)</f>
        <v>0</v>
      </c>
      <c r="H68" s="22">
        <f>COUNTIFS(Percentuais!$CN$3:$CN$73,$B68,Percentuais!$A$3:$A$73,$H$3)</f>
        <v>0</v>
      </c>
      <c r="I68" s="22">
        <f>COUNTIFS(Percentuais!$CN$3:$CN$73,$B68,Percentuais!$A$3:$A$73,$I$3)</f>
        <v>0</v>
      </c>
      <c r="J68" s="49"/>
    </row>
    <row r="69" spans="1:10" x14ac:dyDescent="0.2">
      <c r="A69" s="16"/>
      <c r="B69" s="21" t="s">
        <v>18</v>
      </c>
      <c r="C69" s="57">
        <f>(F69+G69+H69)/$J$6</f>
        <v>0.73239436619718312</v>
      </c>
      <c r="D69" s="57">
        <f>$I69/$J$6</f>
        <v>0.26760563380281688</v>
      </c>
      <c r="E69" s="57">
        <f t="shared" ref="E69" si="32">C69+D69</f>
        <v>1</v>
      </c>
      <c r="F69" s="22">
        <f>COUNTIFS(Percentuais!$CN$3:$CN$73,$B69,Percentuais!$A$3:$A$73,$F$3)</f>
        <v>0</v>
      </c>
      <c r="G69" s="22">
        <f>COUNTIFS(Percentuais!$CN$3:$CN$73,$B69,Percentuais!$A$3:$A$73,$G$3)</f>
        <v>0</v>
      </c>
      <c r="H69" s="22">
        <f>COUNTIFS(Percentuais!$CN$3:$CN$73,$B69,Percentuais!$A$3:$A$73,$H$3)</f>
        <v>52</v>
      </c>
      <c r="I69" s="22">
        <f>COUNTIFS(Percentuais!$CN$3:$CN$73,$B69,Percentuais!$A$3:$A$73,$I$3)</f>
        <v>19</v>
      </c>
      <c r="J69" s="50"/>
    </row>
    <row r="70" spans="1:10" x14ac:dyDescent="0.2">
      <c r="A70" s="45"/>
      <c r="B70" s="21"/>
      <c r="C70" s="57">
        <f t="shared" ref="C70:I70" si="33">SUM(C68:C69)</f>
        <v>0.73239436619718312</v>
      </c>
      <c r="D70" s="57">
        <f t="shared" si="33"/>
        <v>0.26760563380281688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52</v>
      </c>
      <c r="I70" s="22">
        <f t="shared" si="33"/>
        <v>19</v>
      </c>
      <c r="J70" s="52">
        <f>SUM(F70:I70)</f>
        <v>71</v>
      </c>
    </row>
    <row r="71" spans="1:10" ht="25.5" x14ac:dyDescent="0.2">
      <c r="A71" s="47" t="s">
        <v>681</v>
      </c>
      <c r="B71" s="21" t="s">
        <v>682</v>
      </c>
      <c r="C71" s="69" t="s">
        <v>623</v>
      </c>
      <c r="D71" s="69" t="s">
        <v>624</v>
      </c>
      <c r="E71" s="69" t="s">
        <v>625</v>
      </c>
      <c r="F71" s="21" t="s">
        <v>14</v>
      </c>
      <c r="G71" s="21" t="s">
        <v>13</v>
      </c>
      <c r="H71" s="21" t="s">
        <v>0</v>
      </c>
      <c r="I71" s="21" t="s">
        <v>11</v>
      </c>
      <c r="J71" s="48" t="s">
        <v>622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COUNTIFS(Percentuais!$CO$3:$CO$73,$B72,Percentuais!$A$3:$A$73,$F$3)</f>
        <v>0</v>
      </c>
      <c r="G72" s="22">
        <f>COUNTIFS(Percentuais!$CO$3:$CO$73,$B72,Percentuais!$A$3:$A$73,$G$3)</f>
        <v>0</v>
      </c>
      <c r="H72" s="22">
        <f>COUNTIFS(Percentuais!$CO$3:$CO$73,$B72,Percentuais!$A$3:$A$73,$H$3)</f>
        <v>0</v>
      </c>
      <c r="I72" s="22">
        <f>COUNTIFS(Percentuais!$CO$3:$CO$73,$B72,Percentuais!$A$3:$A$73,$I$3)</f>
        <v>0</v>
      </c>
      <c r="J72" s="49"/>
    </row>
    <row r="73" spans="1:10" x14ac:dyDescent="0.2">
      <c r="A73" s="16"/>
      <c r="B73" s="21" t="s">
        <v>18</v>
      </c>
      <c r="C73" s="57">
        <f>(F73+G73+H73)/$J$6</f>
        <v>0.73239436619718312</v>
      </c>
      <c r="D73" s="57">
        <f>$I73/$J$6</f>
        <v>0.26760563380281688</v>
      </c>
      <c r="E73" s="57">
        <f t="shared" ref="E73" si="34">C73+D73</f>
        <v>1</v>
      </c>
      <c r="F73" s="22">
        <f>COUNTIFS(Percentuais!$CO$3:$CO$73,$B73,Percentuais!$A$3:$A$73,$F$3)</f>
        <v>0</v>
      </c>
      <c r="G73" s="22">
        <f>COUNTIFS(Percentuais!$CO$3:$CO$73,$B73,Percentuais!$A$3:$A$73,$G$3)</f>
        <v>0</v>
      </c>
      <c r="H73" s="22">
        <f>COUNTIFS(Percentuais!$CO$3:$CO$73,$B73,Percentuais!$A$3:$A$73,$H$3)</f>
        <v>52</v>
      </c>
      <c r="I73" s="22">
        <f>COUNTIFS(Percentuais!$CO$3:$CO$73,$B73,Percentuais!$A$3:$A$73,$I$3)</f>
        <v>19</v>
      </c>
      <c r="J73" s="50"/>
    </row>
    <row r="74" spans="1:10" x14ac:dyDescent="0.2">
      <c r="A74" s="45"/>
      <c r="B74" s="21"/>
      <c r="C74" s="57">
        <f t="shared" ref="C74:I74" si="35">SUM(C72:C73)</f>
        <v>0.73239436619718312</v>
      </c>
      <c r="D74" s="57">
        <f t="shared" si="35"/>
        <v>0.26760563380281688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52</v>
      </c>
      <c r="I74" s="22">
        <f t="shared" si="35"/>
        <v>19</v>
      </c>
      <c r="J74" s="52">
        <f>SUM(F74:I74)</f>
        <v>71</v>
      </c>
    </row>
    <row r="75" spans="1:10" ht="25.5" x14ac:dyDescent="0.2">
      <c r="A75" s="47" t="s">
        <v>683</v>
      </c>
      <c r="B75" s="21" t="s">
        <v>684</v>
      </c>
      <c r="C75" s="69" t="s">
        <v>623</v>
      </c>
      <c r="D75" s="69" t="s">
        <v>624</v>
      </c>
      <c r="E75" s="69" t="s">
        <v>625</v>
      </c>
      <c r="F75" s="21" t="s">
        <v>14</v>
      </c>
      <c r="G75" s="21" t="s">
        <v>13</v>
      </c>
      <c r="H75" s="21" t="s">
        <v>0</v>
      </c>
      <c r="I75" s="21" t="s">
        <v>11</v>
      </c>
      <c r="J75" s="48" t="s">
        <v>622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COUNTIFS(Percentuais!$CP$3:$CP$73,$B76,Percentuais!$A$3:$A$73,$F$3)</f>
        <v>0</v>
      </c>
      <c r="G76" s="22">
        <f>COUNTIFS(Percentuais!$CP$3:$CP$73,$B76,Percentuais!$A$3:$A$73,$G$3)</f>
        <v>0</v>
      </c>
      <c r="H76" s="22">
        <f>COUNTIFS(Percentuais!$CP$3:$CP$73,$B76,Percentuais!$A$3:$A$73,$H$3)</f>
        <v>0</v>
      </c>
      <c r="I76" s="22">
        <f>COUNTIFS(Percentuais!$CP$3:$CP$73,$B76,Percentuais!$A$3:$A$73,$I$3)</f>
        <v>0</v>
      </c>
      <c r="J76" s="49"/>
    </row>
    <row r="77" spans="1:10" x14ac:dyDescent="0.2">
      <c r="A77" s="16"/>
      <c r="B77" s="21" t="s">
        <v>18</v>
      </c>
      <c r="C77" s="57">
        <f>(F77+G77+H77)/$J$6</f>
        <v>0.73239436619718312</v>
      </c>
      <c r="D77" s="57">
        <f>$I77/$J$6</f>
        <v>0.26760563380281688</v>
      </c>
      <c r="E77" s="57">
        <f t="shared" ref="E77" si="36">C77+D77</f>
        <v>1</v>
      </c>
      <c r="F77" s="22">
        <f>COUNTIFS(Percentuais!$CP$3:$CP$73,$B77,Percentuais!$A$3:$A$73,$F$3)</f>
        <v>0</v>
      </c>
      <c r="G77" s="22">
        <f>COUNTIFS(Percentuais!$CP$3:$CP$73,$B77,Percentuais!$A$3:$A$73,$G$3)</f>
        <v>0</v>
      </c>
      <c r="H77" s="22">
        <f>COUNTIFS(Percentuais!$CP$3:$CP$73,$B77,Percentuais!$A$3:$A$73,$H$3)</f>
        <v>52</v>
      </c>
      <c r="I77" s="22">
        <f>COUNTIFS(Percentuais!$CP$3:$CP$73,$B77,Percentuais!$A$3:$A$73,$I$3)</f>
        <v>19</v>
      </c>
      <c r="J77" s="50"/>
    </row>
    <row r="78" spans="1:10" x14ac:dyDescent="0.2">
      <c r="A78" s="16"/>
      <c r="B78" s="21"/>
      <c r="C78" s="57">
        <f t="shared" ref="C78:I78" si="37">SUM(C76:C77)</f>
        <v>0.73239436619718312</v>
      </c>
      <c r="D78" s="57">
        <f t="shared" si="37"/>
        <v>0.26760563380281688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52</v>
      </c>
      <c r="I78" s="22">
        <f t="shared" si="37"/>
        <v>19</v>
      </c>
      <c r="J78" s="52">
        <f>SUM(F78:I78)</f>
        <v>71</v>
      </c>
    </row>
    <row r="79" spans="1:10" ht="25.5" x14ac:dyDescent="0.2">
      <c r="A79" s="44" t="s">
        <v>685</v>
      </c>
      <c r="B79" s="42" t="s">
        <v>686</v>
      </c>
      <c r="C79" s="69" t="s">
        <v>623</v>
      </c>
      <c r="D79" s="69" t="s">
        <v>624</v>
      </c>
      <c r="E79" s="69" t="s">
        <v>625</v>
      </c>
      <c r="F79" s="21" t="s">
        <v>14</v>
      </c>
      <c r="G79" s="21" t="s">
        <v>13</v>
      </c>
      <c r="H79" s="21" t="s">
        <v>0</v>
      </c>
      <c r="I79" s="21" t="s">
        <v>11</v>
      </c>
      <c r="J79" s="48" t="s">
        <v>622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COUNTIFS(Percentuais!$CQ$3:$CQ$73,$B80,Percentuais!$A$3:$A$73,$F$3)</f>
        <v>0</v>
      </c>
      <c r="G80" s="22">
        <f>COUNTIFS(Percentuais!$CQ$3:$CQ$73,$B80,Percentuais!$A$3:$A$73,$G$3)</f>
        <v>0</v>
      </c>
      <c r="H80" s="22">
        <f>COUNTIFS(Percentuais!$CQ$3:$CQ$73,$B80,Percentuais!$A$3:$A$73,$H$3)</f>
        <v>0</v>
      </c>
      <c r="I80" s="22">
        <f>COUNTIFS(Percentuais!$CQ$3:$CQ$73,$B80,Percentuais!$A$3:$A$73,$I$3)</f>
        <v>0</v>
      </c>
      <c r="J80" s="49"/>
    </row>
    <row r="81" spans="1:10" x14ac:dyDescent="0.2">
      <c r="A81" s="16"/>
      <c r="B81" s="42" t="s">
        <v>18</v>
      </c>
      <c r="C81" s="57">
        <f>(F81+G81+H81)/$J$6</f>
        <v>0.73239436619718312</v>
      </c>
      <c r="D81" s="57">
        <f>$I81/$J$6</f>
        <v>0.26760563380281688</v>
      </c>
      <c r="E81" s="57">
        <f t="shared" ref="E81" si="38">C81+D81</f>
        <v>1</v>
      </c>
      <c r="F81" s="22">
        <f>COUNTIFS(Percentuais!$CQ$3:$CQ$73,$B81,Percentuais!$A$3:$A$73,$F$3)</f>
        <v>0</v>
      </c>
      <c r="G81" s="22">
        <f>COUNTIFS(Percentuais!$CQ$3:$CQ$73,$B81,Percentuais!$A$3:$A$73,$G$3)</f>
        <v>0</v>
      </c>
      <c r="H81" s="22">
        <f>COUNTIFS(Percentuais!$CQ$3:$CQ$73,$B81,Percentuais!$A$3:$A$73,$H$3)</f>
        <v>52</v>
      </c>
      <c r="I81" s="22">
        <f>COUNTIFS(Percentuais!$CQ$3:$CQ$73,$B81,Percentuais!$A$3:$A$73,$I$3)</f>
        <v>19</v>
      </c>
      <c r="J81" s="50"/>
    </row>
    <row r="82" spans="1:10" x14ac:dyDescent="0.2">
      <c r="A82" s="16"/>
      <c r="B82" s="42"/>
      <c r="C82" s="57">
        <f t="shared" ref="C82:I82" si="39">SUM(C80:C81)</f>
        <v>0.73239436619718312</v>
      </c>
      <c r="D82" s="57">
        <f t="shared" si="39"/>
        <v>0.26760563380281688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52</v>
      </c>
      <c r="I82" s="22">
        <f t="shared" si="39"/>
        <v>19</v>
      </c>
      <c r="J82" s="52">
        <f>SUM(F82:I82)</f>
        <v>71</v>
      </c>
    </row>
    <row r="83" spans="1:10" ht="25.5" x14ac:dyDescent="0.2">
      <c r="A83" s="44" t="s">
        <v>687</v>
      </c>
      <c r="B83" s="42" t="s">
        <v>688</v>
      </c>
      <c r="C83" s="69" t="s">
        <v>623</v>
      </c>
      <c r="D83" s="69" t="s">
        <v>624</v>
      </c>
      <c r="E83" s="69" t="s">
        <v>625</v>
      </c>
      <c r="F83" s="21" t="s">
        <v>14</v>
      </c>
      <c r="G83" s="21" t="s">
        <v>13</v>
      </c>
      <c r="H83" s="21" t="s">
        <v>0</v>
      </c>
      <c r="I83" s="21" t="s">
        <v>11</v>
      </c>
      <c r="J83" s="48" t="s">
        <v>622</v>
      </c>
    </row>
    <row r="84" spans="1:10" x14ac:dyDescent="0.2">
      <c r="A84" s="16"/>
      <c r="B84" s="42" t="s">
        <v>4</v>
      </c>
      <c r="C84" s="57">
        <f>(F84+G84+H84)/$J$6</f>
        <v>1.4084507042253521E-2</v>
      </c>
      <c r="D84" s="57">
        <f>$I84/$J$6</f>
        <v>0</v>
      </c>
      <c r="E84" s="57">
        <f>C84+D84</f>
        <v>1.4084507042253521E-2</v>
      </c>
      <c r="F84" s="22">
        <f>COUNTIFS(Percentuais!$CR$3:$CR$73,$B84,Percentuais!$A$3:$A$73,$F$3)</f>
        <v>0</v>
      </c>
      <c r="G84" s="22">
        <f>COUNTIFS(Percentuais!$CR$3:$CR$73,$B84,Percentuais!$A$3:$A$73,$G$3)</f>
        <v>0</v>
      </c>
      <c r="H84" s="22">
        <f>COUNTIFS(Percentuais!$CR$3:$CR$73,$B84,Percentuais!$A$3:$A$73,$H$3)</f>
        <v>1</v>
      </c>
      <c r="I84" s="22">
        <f>COUNTIFS(Percentuais!$CR$3:$CR$73,$B84,Percentuais!$A$3:$A$73,$I$3)</f>
        <v>0</v>
      </c>
      <c r="J84" s="49"/>
    </row>
    <row r="85" spans="1:10" x14ac:dyDescent="0.2">
      <c r="A85" s="16"/>
      <c r="B85" s="42" t="s">
        <v>18</v>
      </c>
      <c r="C85" s="57">
        <f>(F85+G85+H85)/$J$6</f>
        <v>0.71830985915492962</v>
      </c>
      <c r="D85" s="57">
        <f>$I85/$J$6</f>
        <v>0.26760563380281688</v>
      </c>
      <c r="E85" s="57">
        <f t="shared" ref="E85" si="40">C85+D85</f>
        <v>0.9859154929577465</v>
      </c>
      <c r="F85" s="22">
        <f>COUNTIFS(Percentuais!$CR$3:$CR$73,$B85,Percentuais!$A$3:$A$73,$F$3)</f>
        <v>0</v>
      </c>
      <c r="G85" s="22">
        <f>COUNTIFS(Percentuais!$CR$3:$CR$73,$B85,Percentuais!$A$3:$A$73,$G$3)</f>
        <v>0</v>
      </c>
      <c r="H85" s="22">
        <f>COUNTIFS(Percentuais!$CR$3:$CR$73,$B85,Percentuais!$A$3:$A$73,$H$3)</f>
        <v>51</v>
      </c>
      <c r="I85" s="22">
        <f>COUNTIFS(Percentuais!$CR$3:$CR$73,$B85,Percentuais!$A$3:$A$73,$I$3)</f>
        <v>19</v>
      </c>
      <c r="J85" s="50"/>
    </row>
    <row r="86" spans="1:10" x14ac:dyDescent="0.2">
      <c r="A86" s="16"/>
      <c r="B86" s="42"/>
      <c r="C86" s="57">
        <f t="shared" ref="C86:I86" si="41">SUM(C84:C85)</f>
        <v>0.73239436619718312</v>
      </c>
      <c r="D86" s="57">
        <f t="shared" si="41"/>
        <v>0.26760563380281688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52</v>
      </c>
      <c r="I86" s="22">
        <f t="shared" si="41"/>
        <v>19</v>
      </c>
      <c r="J86" s="52">
        <f>SUM(F86:I86)</f>
        <v>71</v>
      </c>
    </row>
    <row r="87" spans="1:10" ht="25.5" x14ac:dyDescent="0.2">
      <c r="A87" s="44" t="s">
        <v>689</v>
      </c>
      <c r="B87" s="42" t="s">
        <v>690</v>
      </c>
      <c r="C87" s="69" t="s">
        <v>623</v>
      </c>
      <c r="D87" s="69" t="s">
        <v>624</v>
      </c>
      <c r="E87" s="69" t="s">
        <v>625</v>
      </c>
      <c r="F87" s="21" t="s">
        <v>14</v>
      </c>
      <c r="G87" s="21" t="s">
        <v>13</v>
      </c>
      <c r="H87" s="21" t="s">
        <v>0</v>
      </c>
      <c r="I87" s="21" t="s">
        <v>11</v>
      </c>
      <c r="J87" s="48" t="s">
        <v>622</v>
      </c>
    </row>
    <row r="88" spans="1:10" x14ac:dyDescent="0.2">
      <c r="A88" s="16"/>
      <c r="B88" s="42" t="s">
        <v>4</v>
      </c>
      <c r="C88" s="57">
        <f>(F88+G88+H88)/$J$6</f>
        <v>7.0422535211267609E-2</v>
      </c>
      <c r="D88" s="57">
        <f>$I88/$J$6</f>
        <v>0</v>
      </c>
      <c r="E88" s="57">
        <f>C88+D88</f>
        <v>7.0422535211267609E-2</v>
      </c>
      <c r="F88" s="22">
        <f>COUNTIFS(Percentuais!$CS$3:$CS$73,$B88,Percentuais!$A$3:$A$73,$F$3)</f>
        <v>0</v>
      </c>
      <c r="G88" s="22">
        <f>COUNTIFS(Percentuais!$CS$3:$CS$73,$B88,Percentuais!$A$3:$A$73,$G$3)</f>
        <v>0</v>
      </c>
      <c r="H88" s="22">
        <f>COUNTIFS(Percentuais!$CS$3:$CS$73,$B88,Percentuais!$A$3:$A$73,$H$3)</f>
        <v>5</v>
      </c>
      <c r="I88" s="22">
        <f>COUNTIFS(Percentuais!$CS$3:$CS$73,$B88,Percentuais!$A$3:$A$73,$I$3)</f>
        <v>0</v>
      </c>
      <c r="J88" s="49"/>
    </row>
    <row r="89" spans="1:10" x14ac:dyDescent="0.2">
      <c r="A89" s="16"/>
      <c r="B89" s="42" t="s">
        <v>18</v>
      </c>
      <c r="C89" s="57">
        <f>(F89+G89+H89)/$J$6</f>
        <v>0.6619718309859155</v>
      </c>
      <c r="D89" s="57">
        <f>$I89/$J$6</f>
        <v>0.26760563380281688</v>
      </c>
      <c r="E89" s="57">
        <f t="shared" ref="E89" si="42">C89+D89</f>
        <v>0.92957746478873238</v>
      </c>
      <c r="F89" s="22">
        <f>COUNTIFS(Percentuais!$CS$3:$CS$73,$B89,Percentuais!$A$3:$A$73,$F$3)</f>
        <v>0</v>
      </c>
      <c r="G89" s="22">
        <f>COUNTIFS(Percentuais!$CS$3:$CS$73,$B89,Percentuais!$A$3:$A$73,$G$3)</f>
        <v>0</v>
      </c>
      <c r="H89" s="22">
        <f>COUNTIFS(Percentuais!$CS$3:$CS$73,$B89,Percentuais!$A$3:$A$73,$H$3)</f>
        <v>47</v>
      </c>
      <c r="I89" s="22">
        <f>COUNTIFS(Percentuais!$CS$3:$CS$73,$B89,Percentuais!$A$3:$A$73,$I$3)</f>
        <v>19</v>
      </c>
      <c r="J89" s="50"/>
    </row>
    <row r="90" spans="1:10" x14ac:dyDescent="0.2">
      <c r="A90" s="16"/>
      <c r="B90" s="42"/>
      <c r="C90" s="57">
        <f t="shared" ref="C90:I90" si="43">SUM(C88:C89)</f>
        <v>0.73239436619718312</v>
      </c>
      <c r="D90" s="57">
        <f t="shared" si="43"/>
        <v>0.26760563380281688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52</v>
      </c>
      <c r="I90" s="22">
        <f t="shared" si="43"/>
        <v>19</v>
      </c>
      <c r="J90" s="52">
        <f>SUM(F90:I90)</f>
        <v>71</v>
      </c>
    </row>
    <row r="91" spans="1:10" ht="25.5" x14ac:dyDescent="0.2">
      <c r="A91" s="44" t="s">
        <v>691</v>
      </c>
      <c r="B91" s="42" t="s">
        <v>692</v>
      </c>
      <c r="C91" s="69" t="s">
        <v>623</v>
      </c>
      <c r="D91" s="69" t="s">
        <v>624</v>
      </c>
      <c r="E91" s="69" t="s">
        <v>625</v>
      </c>
      <c r="F91" s="21" t="s">
        <v>14</v>
      </c>
      <c r="G91" s="21" t="s">
        <v>13</v>
      </c>
      <c r="H91" s="21" t="s">
        <v>0</v>
      </c>
      <c r="I91" s="21" t="s">
        <v>11</v>
      </c>
      <c r="J91" s="48" t="s">
        <v>622</v>
      </c>
    </row>
    <row r="92" spans="1:10" x14ac:dyDescent="0.2">
      <c r="A92" s="16"/>
      <c r="B92" s="42" t="s">
        <v>4</v>
      </c>
      <c r="C92" s="57">
        <f>(F92+G92+H92)/$J$6</f>
        <v>8.4507042253521125E-2</v>
      </c>
      <c r="D92" s="57">
        <f>$I92/$J$6</f>
        <v>1.4084507042253521E-2</v>
      </c>
      <c r="E92" s="57">
        <f>C92+D92</f>
        <v>9.8591549295774641E-2</v>
      </c>
      <c r="F92" s="22">
        <f>COUNTIFS(Percentuais!$CT$3:$CT$73,$B92,Percentuais!$A$3:$A$73,$F$3)</f>
        <v>0</v>
      </c>
      <c r="G92" s="22">
        <f>COUNTIFS(Percentuais!$CT$3:$CT$73,$B92,Percentuais!$A$3:$A$73,$G$3)</f>
        <v>0</v>
      </c>
      <c r="H92" s="22">
        <f>COUNTIFS(Percentuais!$CT$3:$CT$73,$B92,Percentuais!$A$3:$A$73,$H$3)</f>
        <v>6</v>
      </c>
      <c r="I92" s="22">
        <f>COUNTIFS(Percentuais!$CT$3:$CT$73,$B92,Percentuais!$A$3:$A$73,$I$3)</f>
        <v>1</v>
      </c>
      <c r="J92" s="49"/>
    </row>
    <row r="93" spans="1:10" x14ac:dyDescent="0.2">
      <c r="A93" s="16"/>
      <c r="B93" s="42" t="s">
        <v>18</v>
      </c>
      <c r="C93" s="57">
        <f>(F93+G93+H93)/$J$6</f>
        <v>0.647887323943662</v>
      </c>
      <c r="D93" s="57">
        <f>$I93/$J$6</f>
        <v>0.25352112676056338</v>
      </c>
      <c r="E93" s="57">
        <f t="shared" ref="E93" si="44">C93+D93</f>
        <v>0.90140845070422537</v>
      </c>
      <c r="F93" s="22">
        <f>COUNTIFS(Percentuais!$CT$3:$CT$73,$B93,Percentuais!$A$3:$A$73,$F$3)</f>
        <v>0</v>
      </c>
      <c r="G93" s="22">
        <f>COUNTIFS(Percentuais!$CT$3:$CT$73,$B93,Percentuais!$A$3:$A$73,$G$3)</f>
        <v>0</v>
      </c>
      <c r="H93" s="22">
        <f>COUNTIFS(Percentuais!$CT$3:$CT$73,$B93,Percentuais!$A$3:$A$73,$H$3)</f>
        <v>46</v>
      </c>
      <c r="I93" s="22">
        <f>COUNTIFS(Percentuais!$CT$3:$CT$73,$B93,Percentuais!$A$3:$A$73,$I$3)</f>
        <v>18</v>
      </c>
      <c r="J93" s="50"/>
    </row>
    <row r="94" spans="1:10" x14ac:dyDescent="0.2">
      <c r="A94" s="16"/>
      <c r="B94" s="42"/>
      <c r="C94" s="57">
        <f t="shared" ref="C94:I94" si="45">SUM(C92:C93)</f>
        <v>0.73239436619718312</v>
      </c>
      <c r="D94" s="57">
        <f t="shared" si="45"/>
        <v>0.26760563380281688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52</v>
      </c>
      <c r="I94" s="22">
        <f t="shared" si="45"/>
        <v>19</v>
      </c>
      <c r="J94" s="52">
        <f>SUM(F94:I94)</f>
        <v>71</v>
      </c>
    </row>
    <row r="95" spans="1:10" ht="38.25" x14ac:dyDescent="0.2">
      <c r="A95" s="44" t="s">
        <v>693</v>
      </c>
      <c r="B95" s="42" t="s">
        <v>694</v>
      </c>
      <c r="C95" s="69" t="s">
        <v>623</v>
      </c>
      <c r="D95" s="69" t="s">
        <v>624</v>
      </c>
      <c r="E95" s="69" t="s">
        <v>625</v>
      </c>
      <c r="F95" s="21" t="s">
        <v>14</v>
      </c>
      <c r="G95" s="21" t="s">
        <v>13</v>
      </c>
      <c r="H95" s="21" t="s">
        <v>0</v>
      </c>
      <c r="I95" s="21" t="s">
        <v>11</v>
      </c>
      <c r="J95" s="48" t="s">
        <v>622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COUNTIFS(Percentuais!$CU$3:$CU$73,$B96,Percentuais!$A$3:$A$73,$F$3)</f>
        <v>0</v>
      </c>
      <c r="G96" s="22">
        <f>COUNTIFS(Percentuais!$CU$3:$CU$73,$B96,Percentuais!$A$3:$A$73,$G$3)</f>
        <v>0</v>
      </c>
      <c r="H96" s="22">
        <f>COUNTIFS(Percentuais!$CU$3:$CU$73,$B96,Percentuais!$A$3:$A$73,$H$3)</f>
        <v>0</v>
      </c>
      <c r="I96" s="22">
        <f>COUNTIFS(Percentuais!$CU$3:$CU$73,$B96,Percentuais!$A$3:$A$73,$I$3)</f>
        <v>0</v>
      </c>
      <c r="J96" s="49"/>
    </row>
    <row r="97" spans="1:10" x14ac:dyDescent="0.2">
      <c r="A97" s="16"/>
      <c r="B97" s="42" t="s">
        <v>18</v>
      </c>
      <c r="C97" s="57">
        <f>(F97+G97+H97)/$J$6</f>
        <v>0.73239436619718312</v>
      </c>
      <c r="D97" s="57">
        <f>$I97/$J$6</f>
        <v>0.26760563380281688</v>
      </c>
      <c r="E97" s="57">
        <f t="shared" ref="E97" si="46">C97+D97</f>
        <v>1</v>
      </c>
      <c r="F97" s="22">
        <f>COUNTIFS(Percentuais!$CU$3:$CU$73,$B97,Percentuais!$A$3:$A$73,$F$3)</f>
        <v>0</v>
      </c>
      <c r="G97" s="22">
        <f>COUNTIFS(Percentuais!$CU$3:$CU$73,$B97,Percentuais!$A$3:$A$73,$G$3)</f>
        <v>0</v>
      </c>
      <c r="H97" s="22">
        <f>COUNTIFS(Percentuais!$CU$3:$CU$73,$B97,Percentuais!$A$3:$A$73,$H$3)</f>
        <v>52</v>
      </c>
      <c r="I97" s="22">
        <f>COUNTIFS(Percentuais!$CU$3:$CU$73,$B97,Percentuais!$A$3:$A$73,$I$3)</f>
        <v>19</v>
      </c>
      <c r="J97" s="50"/>
    </row>
    <row r="98" spans="1:10" x14ac:dyDescent="0.2">
      <c r="A98" s="16"/>
      <c r="B98" s="42"/>
      <c r="C98" s="57">
        <f t="shared" ref="C98:I98" si="47">SUM(C96:C97)</f>
        <v>0.73239436619718312</v>
      </c>
      <c r="D98" s="57">
        <f t="shared" si="47"/>
        <v>0.26760563380281688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52</v>
      </c>
      <c r="I98" s="22">
        <f t="shared" si="47"/>
        <v>19</v>
      </c>
      <c r="J98" s="52">
        <f>SUM(F98:I98)</f>
        <v>71</v>
      </c>
    </row>
    <row r="99" spans="1:10" ht="25.5" x14ac:dyDescent="0.2">
      <c r="A99" s="44" t="s">
        <v>695</v>
      </c>
      <c r="B99" s="42" t="s">
        <v>696</v>
      </c>
      <c r="C99" s="69" t="s">
        <v>623</v>
      </c>
      <c r="D99" s="69" t="s">
        <v>624</v>
      </c>
      <c r="E99" s="69" t="s">
        <v>625</v>
      </c>
      <c r="F99" s="21" t="s">
        <v>14</v>
      </c>
      <c r="G99" s="21" t="s">
        <v>13</v>
      </c>
      <c r="H99" s="21" t="s">
        <v>0</v>
      </c>
      <c r="I99" s="21" t="s">
        <v>11</v>
      </c>
      <c r="J99" s="48" t="s">
        <v>622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COUNTIFS(Percentuais!$CV$3:$CV$73,$B100,Percentuais!$A$3:$A$73,$F$3)</f>
        <v>0</v>
      </c>
      <c r="G100" s="22">
        <f>COUNTIFS(Percentuais!$CV$3:$CV$73,$B100,Percentuais!$A$3:$A$73,$G$3)</f>
        <v>0</v>
      </c>
      <c r="H100" s="22">
        <f>COUNTIFS(Percentuais!$CV$3:$CV$73,$B100,Percentuais!$A$3:$A$73,$H$3)</f>
        <v>0</v>
      </c>
      <c r="I100" s="22">
        <f>COUNTIFS(Percentuais!$CV$3:$CV$73,$B100,Percentuais!$A$3:$A$73,$I$3)</f>
        <v>0</v>
      </c>
      <c r="J100" s="49"/>
    </row>
    <row r="101" spans="1:10" x14ac:dyDescent="0.2">
      <c r="A101" s="16"/>
      <c r="B101" s="42" t="s">
        <v>18</v>
      </c>
      <c r="C101" s="57">
        <f>(F101+G101+H101)/$J$6</f>
        <v>0.73239436619718312</v>
      </c>
      <c r="D101" s="57">
        <f>$I101/$J$6</f>
        <v>0.26760563380281688</v>
      </c>
      <c r="E101" s="57">
        <f t="shared" ref="E101" si="48">C101+D101</f>
        <v>1</v>
      </c>
      <c r="F101" s="22">
        <f>COUNTIFS(Percentuais!$CV$3:$CV$73,$B101,Percentuais!$A$3:$A$73,$F$3)</f>
        <v>0</v>
      </c>
      <c r="G101" s="22">
        <f>COUNTIFS(Percentuais!$CV$3:$CV$73,$B101,Percentuais!$A$3:$A$73,$G$3)</f>
        <v>0</v>
      </c>
      <c r="H101" s="22">
        <f>COUNTIFS(Percentuais!$CV$3:$CV$73,$B101,Percentuais!$A$3:$A$73,$H$3)</f>
        <v>52</v>
      </c>
      <c r="I101" s="22">
        <f>COUNTIFS(Percentuais!$CV$3:$CV$73,$B101,Percentuais!$A$3:$A$73,$I$3)</f>
        <v>19</v>
      </c>
      <c r="J101" s="50"/>
    </row>
    <row r="102" spans="1:10" x14ac:dyDescent="0.2">
      <c r="A102" s="45"/>
      <c r="B102" s="42"/>
      <c r="C102" s="57">
        <f t="shared" ref="C102:I102" si="49">SUM(C100:C101)</f>
        <v>0.73239436619718312</v>
      </c>
      <c r="D102" s="57">
        <f t="shared" si="49"/>
        <v>0.26760563380281688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52</v>
      </c>
      <c r="I102" s="22">
        <f t="shared" si="49"/>
        <v>19</v>
      </c>
      <c r="J102" s="52">
        <f>SUM(F102:I102)</f>
        <v>71</v>
      </c>
    </row>
    <row r="103" spans="1:10" ht="25.5" x14ac:dyDescent="0.2">
      <c r="A103" s="44" t="s">
        <v>697</v>
      </c>
      <c r="B103" s="21" t="s">
        <v>698</v>
      </c>
      <c r="C103" s="69" t="s">
        <v>623</v>
      </c>
      <c r="D103" s="69" t="s">
        <v>624</v>
      </c>
      <c r="E103" s="69" t="s">
        <v>625</v>
      </c>
      <c r="F103" s="21" t="s">
        <v>14</v>
      </c>
      <c r="G103" s="21" t="s">
        <v>13</v>
      </c>
      <c r="H103" s="21" t="s">
        <v>0</v>
      </c>
      <c r="I103" s="21" t="s">
        <v>11</v>
      </c>
      <c r="J103" s="48" t="s">
        <v>622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COUNTIFS(Percentuais!$CW$3:$CW$73,$B104,Percentuais!$A$3:$A$73,$F$3)</f>
        <v>0</v>
      </c>
      <c r="G104" s="22">
        <f>COUNTIFS(Percentuais!$CW$3:$CW$73,$B104,Percentuais!$A$3:$A$73,$G$3)</f>
        <v>0</v>
      </c>
      <c r="H104" s="22">
        <f>COUNTIFS(Percentuais!$CW$3:$CW$73,$B104,Percentuais!$A$3:$A$73,$H$3)</f>
        <v>0</v>
      </c>
      <c r="I104" s="22">
        <f>COUNTIFS(Percentuais!$CW$3:$CW$73,$B104,Percentuais!$A$3:$A$73,$I$3)</f>
        <v>0</v>
      </c>
      <c r="J104" s="49"/>
    </row>
    <row r="105" spans="1:10" x14ac:dyDescent="0.2">
      <c r="A105" s="16"/>
      <c r="B105" s="21" t="s">
        <v>18</v>
      </c>
      <c r="C105" s="57">
        <f>(F105+G105+H105)/$J$6</f>
        <v>0.73239436619718312</v>
      </c>
      <c r="D105" s="57">
        <f>$I105/$J$6</f>
        <v>0.26760563380281688</v>
      </c>
      <c r="E105" s="57">
        <f t="shared" ref="E105" si="50">C105+D105</f>
        <v>1</v>
      </c>
      <c r="F105" s="22">
        <f>COUNTIFS(Percentuais!$CW$3:$CW$73,$B105,Percentuais!$A$3:$A$73,$F$3)</f>
        <v>0</v>
      </c>
      <c r="G105" s="22">
        <f>COUNTIFS(Percentuais!$CW$3:$CW$73,$B105,Percentuais!$A$3:$A$73,$G$3)</f>
        <v>0</v>
      </c>
      <c r="H105" s="22">
        <f>COUNTIFS(Percentuais!$CW$3:$CW$73,$B105,Percentuais!$A$3:$A$73,$H$3)</f>
        <v>52</v>
      </c>
      <c r="I105" s="22">
        <f>COUNTIFS(Percentuais!$CW$3:$CW$73,$B105,Percentuais!$A$3:$A$73,$I$3)</f>
        <v>19</v>
      </c>
      <c r="J105" s="50"/>
    </row>
    <row r="106" spans="1:10" x14ac:dyDescent="0.2">
      <c r="A106" s="45"/>
      <c r="B106" s="21"/>
      <c r="C106" s="57">
        <f t="shared" ref="C106:I106" si="51">SUM(C104:C105)</f>
        <v>0.73239436619718312</v>
      </c>
      <c r="D106" s="57">
        <f t="shared" si="51"/>
        <v>0.26760563380281688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52</v>
      </c>
      <c r="I106" s="22">
        <f t="shared" si="51"/>
        <v>19</v>
      </c>
      <c r="J106" s="52">
        <f>SUM(F106:I106)</f>
        <v>71</v>
      </c>
    </row>
    <row r="107" spans="1:10" ht="25.5" x14ac:dyDescent="0.2">
      <c r="A107" s="44" t="s">
        <v>699</v>
      </c>
      <c r="B107" s="21" t="s">
        <v>700</v>
      </c>
      <c r="C107" s="69" t="s">
        <v>623</v>
      </c>
      <c r="D107" s="69" t="s">
        <v>624</v>
      </c>
      <c r="E107" s="69" t="s">
        <v>625</v>
      </c>
      <c r="F107" s="21" t="s">
        <v>14</v>
      </c>
      <c r="G107" s="21" t="s">
        <v>13</v>
      </c>
      <c r="H107" s="21" t="s">
        <v>0</v>
      </c>
      <c r="I107" s="21" t="s">
        <v>11</v>
      </c>
      <c r="J107" s="48" t="s">
        <v>622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COUNTIFS(Percentuais!$CX$3:$CX$73,$B108,Percentuais!$A$3:$A$73,$F$3)</f>
        <v>0</v>
      </c>
      <c r="G108" s="22">
        <f>COUNTIFS(Percentuais!$CX$3:$CX$73,$B108,Percentuais!$A$3:$A$73,$G$3)</f>
        <v>0</v>
      </c>
      <c r="H108" s="22">
        <f>COUNTIFS(Percentuais!$CX$3:$CX$73,$B108,Percentuais!$A$3:$A$73,$H$3)</f>
        <v>0</v>
      </c>
      <c r="I108" s="22">
        <f>COUNTIFS(Percentuais!$CX$3:$CX$73,$B108,Percentuais!$A$3:$A$73,$I$3)</f>
        <v>0</v>
      </c>
      <c r="J108" s="49"/>
    </row>
    <row r="109" spans="1:10" x14ac:dyDescent="0.2">
      <c r="A109" s="16"/>
      <c r="B109" s="21" t="s">
        <v>18</v>
      </c>
      <c r="C109" s="57">
        <f>(F109+G109+H109)/$J$6</f>
        <v>0.73239436619718312</v>
      </c>
      <c r="D109" s="57">
        <f>$I109/$J$6</f>
        <v>0.26760563380281688</v>
      </c>
      <c r="E109" s="57">
        <f t="shared" ref="E109" si="52">C109+D109</f>
        <v>1</v>
      </c>
      <c r="F109" s="22">
        <f>COUNTIFS(Percentuais!$CX$3:$CX$73,$B109,Percentuais!$A$3:$A$73,$F$3)</f>
        <v>0</v>
      </c>
      <c r="G109" s="22">
        <f>COUNTIFS(Percentuais!$CX$3:$CX$73,$B109,Percentuais!$A$3:$A$73,$G$3)</f>
        <v>0</v>
      </c>
      <c r="H109" s="22">
        <f>COUNTIFS(Percentuais!$CX$3:$CX$73,$B109,Percentuais!$A$3:$A$73,$H$3)</f>
        <v>52</v>
      </c>
      <c r="I109" s="22">
        <f>COUNTIFS(Percentuais!$CX$3:$CX$73,$B109,Percentuais!$A$3:$A$73,$I$3)</f>
        <v>19</v>
      </c>
      <c r="J109" s="50"/>
    </row>
    <row r="110" spans="1:10" x14ac:dyDescent="0.2">
      <c r="A110" s="45"/>
      <c r="B110" s="21"/>
      <c r="C110" s="57">
        <f t="shared" ref="C110:I110" si="53">SUM(C108:C109)</f>
        <v>0.73239436619718312</v>
      </c>
      <c r="D110" s="57">
        <f t="shared" si="53"/>
        <v>0.26760563380281688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52</v>
      </c>
      <c r="I110" s="22">
        <f t="shared" si="53"/>
        <v>19</v>
      </c>
      <c r="J110" s="52">
        <f>SUM(F110:I110)</f>
        <v>71</v>
      </c>
    </row>
    <row r="111" spans="1:10" ht="25.5" x14ac:dyDescent="0.2">
      <c r="A111" s="44" t="s">
        <v>701</v>
      </c>
      <c r="B111" s="21" t="s">
        <v>702</v>
      </c>
      <c r="C111" s="69" t="s">
        <v>623</v>
      </c>
      <c r="D111" s="69" t="s">
        <v>624</v>
      </c>
      <c r="E111" s="69" t="s">
        <v>625</v>
      </c>
      <c r="F111" s="21" t="s">
        <v>14</v>
      </c>
      <c r="G111" s="21" t="s">
        <v>13</v>
      </c>
      <c r="H111" s="21" t="s">
        <v>0</v>
      </c>
      <c r="I111" s="21" t="s">
        <v>11</v>
      </c>
      <c r="J111" s="48" t="s">
        <v>622</v>
      </c>
    </row>
    <row r="112" spans="1:10" x14ac:dyDescent="0.2">
      <c r="A112" s="16"/>
      <c r="B112" s="21" t="s">
        <v>4</v>
      </c>
      <c r="C112" s="57">
        <f>(F112+G112+H112)/$J$6</f>
        <v>2.8169014084507043E-2</v>
      </c>
      <c r="D112" s="57">
        <f>$I112/$J$6</f>
        <v>0</v>
      </c>
      <c r="E112" s="57">
        <f>C112+D112</f>
        <v>2.8169014084507043E-2</v>
      </c>
      <c r="F112" s="22">
        <f>COUNTIFS(Percentuais!$CY$3:$CY$73,$B112,Percentuais!$A$3:$A$73,$F$3)</f>
        <v>0</v>
      </c>
      <c r="G112" s="22">
        <f>COUNTIFS(Percentuais!$CY$3:$CY$73,$B112,Percentuais!$A$3:$A$73,$G$3)</f>
        <v>0</v>
      </c>
      <c r="H112" s="22">
        <f>COUNTIFS(Percentuais!$CY$3:$CY$73,$B112,Percentuais!$A$3:$A$73,$H$3)</f>
        <v>2</v>
      </c>
      <c r="I112" s="22">
        <f>COUNTIFS(Percentuais!$CY$3:$CY$73,$B112,Percentuais!$A$3:$A$73,$I$3)</f>
        <v>0</v>
      </c>
      <c r="J112" s="49"/>
    </row>
    <row r="113" spans="1:10" x14ac:dyDescent="0.2">
      <c r="A113" s="16"/>
      <c r="B113" s="21" t="s">
        <v>18</v>
      </c>
      <c r="C113" s="57">
        <f>(F113+G113+H113)/$J$6</f>
        <v>0.70422535211267601</v>
      </c>
      <c r="D113" s="57">
        <f>$I113/$J$6</f>
        <v>0.26760563380281688</v>
      </c>
      <c r="E113" s="57">
        <f t="shared" ref="E113" si="54">C113+D113</f>
        <v>0.97183098591549288</v>
      </c>
      <c r="F113" s="22">
        <f>COUNTIFS(Percentuais!$CY$3:$CY$73,$B113,Percentuais!$A$3:$A$73,$F$3)</f>
        <v>0</v>
      </c>
      <c r="G113" s="22">
        <f>COUNTIFS(Percentuais!$CY$3:$CY$73,$B113,Percentuais!$A$3:$A$73,$G$3)</f>
        <v>0</v>
      </c>
      <c r="H113" s="22">
        <f>COUNTIFS(Percentuais!$CY$3:$CY$73,$B113,Percentuais!$A$3:$A$73,$H$3)</f>
        <v>50</v>
      </c>
      <c r="I113" s="22">
        <f>COUNTIFS(Percentuais!$CY$3:$CY$73,$B113,Percentuais!$A$3:$A$73,$I$3)</f>
        <v>19</v>
      </c>
      <c r="J113" s="50"/>
    </row>
    <row r="114" spans="1:10" x14ac:dyDescent="0.2">
      <c r="A114" s="45"/>
      <c r="B114" s="21"/>
      <c r="C114" s="70">
        <f t="shared" ref="C114:I114" si="55">SUM(C112:C113)</f>
        <v>0.73239436619718301</v>
      </c>
      <c r="D114" s="70">
        <f t="shared" si="55"/>
        <v>0.26760563380281688</v>
      </c>
      <c r="E114" s="57">
        <f t="shared" si="55"/>
        <v>0.99999999999999989</v>
      </c>
      <c r="F114" s="51">
        <f t="shared" si="55"/>
        <v>0</v>
      </c>
      <c r="G114" s="51">
        <f t="shared" si="55"/>
        <v>0</v>
      </c>
      <c r="H114" s="22">
        <f t="shared" si="55"/>
        <v>52</v>
      </c>
      <c r="I114" s="22">
        <f t="shared" si="55"/>
        <v>19</v>
      </c>
      <c r="J114" s="52">
        <f>SUM(F114:I114)</f>
        <v>71</v>
      </c>
    </row>
    <row r="115" spans="1:10" ht="25.5" x14ac:dyDescent="0.2">
      <c r="A115" s="44" t="s">
        <v>703</v>
      </c>
      <c r="B115" s="21" t="s">
        <v>704</v>
      </c>
      <c r="C115" s="69" t="s">
        <v>623</v>
      </c>
      <c r="D115" s="69" t="s">
        <v>624</v>
      </c>
      <c r="E115" s="69" t="s">
        <v>625</v>
      </c>
      <c r="F115" s="21" t="s">
        <v>14</v>
      </c>
      <c r="G115" s="21" t="s">
        <v>13</v>
      </c>
      <c r="H115" s="21" t="s">
        <v>0</v>
      </c>
      <c r="I115" s="21" t="s">
        <v>11</v>
      </c>
      <c r="J115" s="48" t="s">
        <v>622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COUNTIFS(Percentuais!$CZ$3:$CZ$73,$B116,Percentuais!$A$3:$A$73,$F$3)</f>
        <v>0</v>
      </c>
      <c r="G116" s="22">
        <f>COUNTIFS(Percentuais!$CZ$3:$CZ$73,$B116,Percentuais!$A$3:$A$73,$G$3)</f>
        <v>0</v>
      </c>
      <c r="H116" s="22">
        <f>COUNTIFS(Percentuais!$CZ$3:$CZ$73,$B116,Percentuais!$A$3:$A$73,$H$3)</f>
        <v>0</v>
      </c>
      <c r="I116" s="22">
        <f>COUNTIFS(Percentuais!$CZ$3:$CZ$73,$B116,Percentuais!$A$3:$A$73,$I$3)</f>
        <v>0</v>
      </c>
      <c r="J116" s="49"/>
    </row>
    <row r="117" spans="1:10" x14ac:dyDescent="0.2">
      <c r="A117" s="16"/>
      <c r="B117" s="21" t="s">
        <v>18</v>
      </c>
      <c r="C117" s="57">
        <f>(F117+G117+H117)/$J$6</f>
        <v>0.73239436619718312</v>
      </c>
      <c r="D117" s="57">
        <f>$I117/$J$6</f>
        <v>0.26760563380281688</v>
      </c>
      <c r="E117" s="57">
        <f t="shared" ref="E117" si="56">C117+D117</f>
        <v>1</v>
      </c>
      <c r="F117" s="22">
        <f>COUNTIFS(Percentuais!$CZ$3:$CZ$73,$B117,Percentuais!$A$3:$A$73,$F$3)</f>
        <v>0</v>
      </c>
      <c r="G117" s="22">
        <f>COUNTIFS(Percentuais!$CZ$3:$CZ$73,$B117,Percentuais!$A$3:$A$73,$G$3)</f>
        <v>0</v>
      </c>
      <c r="H117" s="22">
        <f>COUNTIFS(Percentuais!$CZ$3:$CZ$73,$B117,Percentuais!$A$3:$A$73,$H$3)</f>
        <v>52</v>
      </c>
      <c r="I117" s="22">
        <f>COUNTIFS(Percentuais!$CZ$3:$CZ$73,$B117,Percentuais!$A$3:$A$73,$I$3)</f>
        <v>19</v>
      </c>
      <c r="J117" s="50"/>
    </row>
    <row r="118" spans="1:10" x14ac:dyDescent="0.2">
      <c r="A118" s="45"/>
      <c r="B118" s="21"/>
      <c r="C118" s="57">
        <f t="shared" ref="C118:I118" si="57">SUM(C116:C117)</f>
        <v>0.73239436619718312</v>
      </c>
      <c r="D118" s="57">
        <f t="shared" si="57"/>
        <v>0.26760563380281688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52</v>
      </c>
      <c r="I118" s="22">
        <f t="shared" si="57"/>
        <v>19</v>
      </c>
      <c r="J118" s="52">
        <f>SUM(F118:I118)</f>
        <v>71</v>
      </c>
    </row>
    <row r="119" spans="1:10" ht="38.25" x14ac:dyDescent="0.2">
      <c r="A119" s="44" t="s">
        <v>705</v>
      </c>
      <c r="B119" s="21" t="s">
        <v>706</v>
      </c>
      <c r="C119" s="69" t="s">
        <v>623</v>
      </c>
      <c r="D119" s="69" t="s">
        <v>624</v>
      </c>
      <c r="E119" s="69" t="s">
        <v>625</v>
      </c>
      <c r="F119" s="21" t="s">
        <v>14</v>
      </c>
      <c r="G119" s="21" t="s">
        <v>13</v>
      </c>
      <c r="H119" s="21" t="s">
        <v>0</v>
      </c>
      <c r="I119" s="21" t="s">
        <v>11</v>
      </c>
      <c r="J119" s="48" t="s">
        <v>622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COUNTIFS(Percentuais!$DA$3:$DA$73,$B120,Percentuais!$A$3:$A$73,$F$3)</f>
        <v>0</v>
      </c>
      <c r="G120" s="22">
        <f>COUNTIFS(Percentuais!$DA$3:$DA$73,$B120,Percentuais!$A$3:$A$73,$G$3)</f>
        <v>0</v>
      </c>
      <c r="H120" s="22">
        <f>COUNTIFS(Percentuais!$DA$3:$DA$73,$B120,Percentuais!$A$3:$A$73,$H$3)</f>
        <v>0</v>
      </c>
      <c r="I120" s="22">
        <f>COUNTIFS(Percentuais!$DA$3:$DA$73,$B120,Percentuais!$A$3:$A$73,$I$3)</f>
        <v>0</v>
      </c>
      <c r="J120" s="49"/>
    </row>
    <row r="121" spans="1:10" x14ac:dyDescent="0.2">
      <c r="A121" s="16"/>
      <c r="B121" s="21" t="s">
        <v>18</v>
      </c>
      <c r="C121" s="57">
        <f>(F121+G121+H121)/$J$6</f>
        <v>0.73239436619718312</v>
      </c>
      <c r="D121" s="57">
        <f>$I121/$J$6</f>
        <v>0.26760563380281688</v>
      </c>
      <c r="E121" s="57">
        <f t="shared" ref="E121" si="58">C121+D121</f>
        <v>1</v>
      </c>
      <c r="F121" s="22">
        <f>COUNTIFS(Percentuais!$DA$3:$DA$73,$B121,Percentuais!$A$3:$A$73,$F$3)</f>
        <v>0</v>
      </c>
      <c r="G121" s="22">
        <f>COUNTIFS(Percentuais!$DA$3:$DA$73,$B121,Percentuais!$A$3:$A$73,$G$3)</f>
        <v>0</v>
      </c>
      <c r="H121" s="22">
        <f>COUNTIFS(Percentuais!$DA$3:$DA$73,$B121,Percentuais!$A$3:$A$73,$H$3)</f>
        <v>52</v>
      </c>
      <c r="I121" s="22">
        <f>COUNTIFS(Percentuais!$DA$3:$DA$73,$B121,Percentuais!$A$3:$A$73,$I$3)</f>
        <v>19</v>
      </c>
      <c r="J121" s="50"/>
    </row>
    <row r="122" spans="1:10" x14ac:dyDescent="0.2">
      <c r="A122" s="45"/>
      <c r="B122" s="21"/>
      <c r="C122" s="57">
        <f t="shared" ref="C122:I122" si="59">SUM(C120:C121)</f>
        <v>0.73239436619718312</v>
      </c>
      <c r="D122" s="57">
        <f t="shared" si="59"/>
        <v>0.26760563380281688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52</v>
      </c>
      <c r="I122" s="22">
        <f t="shared" si="59"/>
        <v>19</v>
      </c>
      <c r="J122" s="52">
        <f>SUM(F122:I122)</f>
        <v>71</v>
      </c>
    </row>
    <row r="123" spans="1:10" ht="25.5" customHeight="1" x14ac:dyDescent="0.2">
      <c r="A123" s="44" t="s">
        <v>707</v>
      </c>
      <c r="B123" s="21" t="s">
        <v>709</v>
      </c>
      <c r="C123" s="69" t="s">
        <v>623</v>
      </c>
      <c r="D123" s="69" t="s">
        <v>624</v>
      </c>
      <c r="E123" s="69" t="s">
        <v>625</v>
      </c>
      <c r="F123" s="21" t="s">
        <v>14</v>
      </c>
      <c r="G123" s="21" t="s">
        <v>13</v>
      </c>
      <c r="H123" s="21" t="s">
        <v>0</v>
      </c>
      <c r="I123" s="21" t="s">
        <v>11</v>
      </c>
      <c r="J123" s="48" t="s">
        <v>622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COUNTIFS(Percentuais!$DB$3:$DB$73,$B124,Percentuais!$A$3:$A$73,$F$3)</f>
        <v>0</v>
      </c>
      <c r="G124" s="22">
        <f>COUNTIFS(Percentuais!$DB$3:$DB$73,$B124,Percentuais!$A$3:$A$73,$G$3)</f>
        <v>0</v>
      </c>
      <c r="H124" s="22">
        <f>COUNTIFS(Percentuais!$DB$3:$DB$73,$B124,Percentuais!$A$3:$A$73,$H$3)</f>
        <v>0</v>
      </c>
      <c r="I124" s="22">
        <f>COUNTIFS(Percentuais!$DB$3:$DB$73,$B124,Percentuais!$A$3:$A$73,$I$3)</f>
        <v>0</v>
      </c>
      <c r="J124" s="49"/>
    </row>
    <row r="125" spans="1:10" x14ac:dyDescent="0.2">
      <c r="A125" s="16"/>
      <c r="B125" s="21" t="s">
        <v>18</v>
      </c>
      <c r="C125" s="57">
        <f>(F125+G125+H125)/$J$6</f>
        <v>0.73239436619718312</v>
      </c>
      <c r="D125" s="57">
        <f>$I125/$J$6</f>
        <v>0.26760563380281688</v>
      </c>
      <c r="E125" s="57">
        <f t="shared" ref="E125" si="60">C125+D125</f>
        <v>1</v>
      </c>
      <c r="F125" s="22">
        <f>COUNTIFS(Percentuais!$DB$3:$DB$73,$B125,Percentuais!$A$3:$A$73,$F$3)</f>
        <v>0</v>
      </c>
      <c r="G125" s="22">
        <f>COUNTIFS(Percentuais!$DB$3:$DB$73,$B125,Percentuais!$A$3:$A$73,$G$3)</f>
        <v>0</v>
      </c>
      <c r="H125" s="22">
        <f>COUNTIFS(Percentuais!$DB$3:$DB$73,$B125,Percentuais!$A$3:$A$73,$H$3)</f>
        <v>52</v>
      </c>
      <c r="I125" s="22">
        <f>COUNTIFS(Percentuais!$DB$3:$DB$73,$B125,Percentuais!$A$3:$A$73,$I$3)</f>
        <v>19</v>
      </c>
      <c r="J125" s="50"/>
    </row>
    <row r="126" spans="1:10" x14ac:dyDescent="0.2">
      <c r="A126" s="45"/>
      <c r="B126" s="21"/>
      <c r="C126" s="57">
        <f t="shared" ref="C126:I126" si="61">SUM(C124:C125)</f>
        <v>0.73239436619718312</v>
      </c>
      <c r="D126" s="57">
        <f t="shared" si="61"/>
        <v>0.26760563380281688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52</v>
      </c>
      <c r="I126" s="22">
        <f t="shared" si="61"/>
        <v>19</v>
      </c>
      <c r="J126" s="52">
        <f>SUM(F126:I126)</f>
        <v>71</v>
      </c>
    </row>
    <row r="127" spans="1:10" ht="25.5" x14ac:dyDescent="0.2">
      <c r="A127" s="44" t="s">
        <v>708</v>
      </c>
      <c r="B127" s="21" t="s">
        <v>711</v>
      </c>
      <c r="C127" s="69" t="s">
        <v>623</v>
      </c>
      <c r="D127" s="69" t="s">
        <v>624</v>
      </c>
      <c r="E127" s="69" t="s">
        <v>625</v>
      </c>
      <c r="F127" s="21" t="s">
        <v>14</v>
      </c>
      <c r="G127" s="21" t="s">
        <v>13</v>
      </c>
      <c r="H127" s="21" t="s">
        <v>0</v>
      </c>
      <c r="I127" s="21" t="s">
        <v>11</v>
      </c>
      <c r="J127" s="48" t="s">
        <v>622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COUNTIFS(Percentuais!$DC$3:$DC$73,$B128,Percentuais!$A$3:$A$73,$F$3)</f>
        <v>0</v>
      </c>
      <c r="G128" s="22">
        <f>COUNTIFS(Percentuais!$DC$3:$DC$73,$B128,Percentuais!$A$3:$A$73,$G$3)</f>
        <v>0</v>
      </c>
      <c r="H128" s="22">
        <f>COUNTIFS(Percentuais!$DC$3:$DC$73,$B128,Percentuais!$A$3:$A$73,$H$3)</f>
        <v>0</v>
      </c>
      <c r="I128" s="22">
        <f>COUNTIFS(Percentuais!$DC$3:$DC$73,$B128,Percentuais!$A$3:$A$73,$I$3)</f>
        <v>0</v>
      </c>
      <c r="J128" s="49"/>
    </row>
    <row r="129" spans="1:10" x14ac:dyDescent="0.2">
      <c r="A129" s="16"/>
      <c r="B129" s="21" t="s">
        <v>18</v>
      </c>
      <c r="C129" s="57">
        <f>(F129+G129+H129)/$J$6</f>
        <v>0.73239436619718312</v>
      </c>
      <c r="D129" s="57">
        <f>$I129/$J$6</f>
        <v>0.26760563380281688</v>
      </c>
      <c r="E129" s="57">
        <f t="shared" ref="E129" si="62">C129+D129</f>
        <v>1</v>
      </c>
      <c r="F129" s="22">
        <f>COUNTIFS(Percentuais!$DC$3:$DC$73,$B129,Percentuais!$A$3:$A$73,$F$3)</f>
        <v>0</v>
      </c>
      <c r="G129" s="22">
        <f>COUNTIFS(Percentuais!$DC$3:$DC$73,$B129,Percentuais!$A$3:$A$73,$G$3)</f>
        <v>0</v>
      </c>
      <c r="H129" s="22">
        <f>COUNTIFS(Percentuais!$DC$3:$DC$73,$B129,Percentuais!$A$3:$A$73,$H$3)</f>
        <v>52</v>
      </c>
      <c r="I129" s="22">
        <f>COUNTIFS(Percentuais!$DC$3:$DC$73,$B129,Percentuais!$A$3:$A$73,$I$3)</f>
        <v>19</v>
      </c>
      <c r="J129" s="50"/>
    </row>
    <row r="130" spans="1:10" x14ac:dyDescent="0.2">
      <c r="A130" s="45"/>
      <c r="B130" s="21"/>
      <c r="C130" s="57">
        <f t="shared" ref="C130:I130" si="63">SUM(C128:C129)</f>
        <v>0.73239436619718312</v>
      </c>
      <c r="D130" s="57">
        <f t="shared" si="63"/>
        <v>0.26760563380281688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52</v>
      </c>
      <c r="I130" s="22">
        <f t="shared" si="63"/>
        <v>19</v>
      </c>
      <c r="J130" s="52">
        <f>SUM(F130:I130)</f>
        <v>71</v>
      </c>
    </row>
    <row r="131" spans="1:10" ht="25.5" x14ac:dyDescent="0.2">
      <c r="A131" s="44" t="s">
        <v>710</v>
      </c>
      <c r="B131" s="21" t="s">
        <v>712</v>
      </c>
      <c r="C131" s="69" t="s">
        <v>623</v>
      </c>
      <c r="D131" s="69" t="s">
        <v>624</v>
      </c>
      <c r="E131" s="69" t="s">
        <v>625</v>
      </c>
      <c r="F131" s="21" t="s">
        <v>14</v>
      </c>
      <c r="G131" s="21" t="s">
        <v>13</v>
      </c>
      <c r="H131" s="21" t="s">
        <v>0</v>
      </c>
      <c r="I131" s="21" t="s">
        <v>11</v>
      </c>
      <c r="J131" s="48" t="s">
        <v>622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COUNTIFS(Percentuais!$DD$3:$DD$73,$B132,Percentuais!$A$3:$A$73,$F$3)</f>
        <v>0</v>
      </c>
      <c r="G132" s="22">
        <f>COUNTIFS(Percentuais!$DD$3:$DD$73,$B132,Percentuais!$A$3:$A$73,$G$3)</f>
        <v>0</v>
      </c>
      <c r="H132" s="22">
        <f>COUNTIFS(Percentuais!$DD$3:$DD$73,$B132,Percentuais!$A$3:$A$73,$H$3)</f>
        <v>0</v>
      </c>
      <c r="I132" s="22">
        <f>COUNTIFS(Percentuais!$DD$3:$DD$73,$B132,Percentuais!$A$3:$A$73,$I$3)</f>
        <v>0</v>
      </c>
      <c r="J132" s="49"/>
    </row>
    <row r="133" spans="1:10" x14ac:dyDescent="0.2">
      <c r="A133" s="16"/>
      <c r="B133" s="21" t="s">
        <v>18</v>
      </c>
      <c r="C133" s="57">
        <f>(F133+G133+H133)/$J$6</f>
        <v>0.73239436619718312</v>
      </c>
      <c r="D133" s="57">
        <f>$I133/$J$6</f>
        <v>0.26760563380281688</v>
      </c>
      <c r="E133" s="57">
        <f t="shared" ref="E133" si="64">C133+D133</f>
        <v>1</v>
      </c>
      <c r="F133" s="22">
        <f>COUNTIFS(Percentuais!$DD$3:$DD$73,$B133,Percentuais!$A$3:$A$73,$F$3)</f>
        <v>0</v>
      </c>
      <c r="G133" s="22">
        <f>COUNTIFS(Percentuais!$DD$3:$DD$73,$B133,Percentuais!$A$3:$A$73,$G$3)</f>
        <v>0</v>
      </c>
      <c r="H133" s="22">
        <f>COUNTIFS(Percentuais!$DD$3:$DD$73,$B133,Percentuais!$A$3:$A$73,$H$3)</f>
        <v>52</v>
      </c>
      <c r="I133" s="22">
        <f>COUNTIFS(Percentuais!$DD$3:$DD$73,$B133,Percentuais!$A$3:$A$73,$I$3)</f>
        <v>19</v>
      </c>
      <c r="J133" s="50"/>
    </row>
    <row r="134" spans="1:10" x14ac:dyDescent="0.2">
      <c r="A134" s="45"/>
      <c r="B134" s="21"/>
      <c r="C134" s="57">
        <f t="shared" ref="C134:I134" si="65">SUM(C132:C133)</f>
        <v>0.73239436619718312</v>
      </c>
      <c r="D134" s="57">
        <f t="shared" si="65"/>
        <v>0.26760563380281688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52</v>
      </c>
      <c r="I134" s="22">
        <f t="shared" si="65"/>
        <v>19</v>
      </c>
      <c r="J134" s="52">
        <f>SUM(F134:I134)</f>
        <v>71</v>
      </c>
    </row>
    <row r="135" spans="1:10" ht="25.5" x14ac:dyDescent="0.2">
      <c r="A135" s="44" t="s">
        <v>713</v>
      </c>
      <c r="B135" s="21" t="s">
        <v>714</v>
      </c>
      <c r="C135" s="69" t="s">
        <v>623</v>
      </c>
      <c r="D135" s="69" t="s">
        <v>624</v>
      </c>
      <c r="E135" s="69" t="s">
        <v>625</v>
      </c>
      <c r="F135" s="21" t="s">
        <v>14</v>
      </c>
      <c r="G135" s="21" t="s">
        <v>13</v>
      </c>
      <c r="H135" s="21" t="s">
        <v>0</v>
      </c>
      <c r="I135" s="21" t="s">
        <v>11</v>
      </c>
      <c r="J135" s="48" t="s">
        <v>622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COUNTIFS(Percentuais!$DE$3:$DE$73,$B136,Percentuais!$A$3:$A$73,$F$3)</f>
        <v>0</v>
      </c>
      <c r="G136" s="22">
        <f>COUNTIFS(Percentuais!$DE$3:$DE$73,$B136,Percentuais!$A$3:$A$73,$G$3)</f>
        <v>0</v>
      </c>
      <c r="H136" s="22">
        <f>COUNTIFS(Percentuais!$DE$3:$DE$73,$B136,Percentuais!$A$3:$A$73,$H$3)</f>
        <v>0</v>
      </c>
      <c r="I136" s="22">
        <f>COUNTIFS(Percentuais!$DE$3:$DE$73,$B136,Percentuais!$A$3:$A$73,$I$3)</f>
        <v>0</v>
      </c>
      <c r="J136" s="49"/>
    </row>
    <row r="137" spans="1:10" x14ac:dyDescent="0.2">
      <c r="A137" s="16"/>
      <c r="B137" s="21" t="s">
        <v>18</v>
      </c>
      <c r="C137" s="57">
        <f>(F137+G137+H137)/$J$6</f>
        <v>0.73239436619718312</v>
      </c>
      <c r="D137" s="57">
        <f>$I137/$J$6</f>
        <v>0.26760563380281688</v>
      </c>
      <c r="E137" s="57">
        <f t="shared" ref="E137" si="66">C137+D137</f>
        <v>1</v>
      </c>
      <c r="F137" s="22">
        <f>COUNTIFS(Percentuais!$DE$3:$DE$73,$B137,Percentuais!$A$3:$A$73,$F$3)</f>
        <v>0</v>
      </c>
      <c r="G137" s="22">
        <f>COUNTIFS(Percentuais!$DE$3:$DE$73,$B137,Percentuais!$A$3:$A$73,$G$3)</f>
        <v>0</v>
      </c>
      <c r="H137" s="22">
        <f>COUNTIFS(Percentuais!$DE$3:$DE$73,$B137,Percentuais!$A$3:$A$73,$H$3)</f>
        <v>52</v>
      </c>
      <c r="I137" s="22">
        <f>COUNTIFS(Percentuais!$DE$3:$DE$73,$B137,Percentuais!$A$3:$A$73,$I$3)</f>
        <v>19</v>
      </c>
      <c r="J137" s="50"/>
    </row>
    <row r="138" spans="1:10" x14ac:dyDescent="0.2">
      <c r="A138" s="45"/>
      <c r="B138" s="21"/>
      <c r="C138" s="57">
        <f t="shared" ref="C138:I138" si="67">SUM(C136:C137)</f>
        <v>0.73239436619718312</v>
      </c>
      <c r="D138" s="57">
        <f t="shared" si="67"/>
        <v>0.26760563380281688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52</v>
      </c>
      <c r="I138" s="22">
        <f t="shared" si="67"/>
        <v>19</v>
      </c>
      <c r="J138" s="52">
        <f>SUM(F138:I138)</f>
        <v>71</v>
      </c>
    </row>
    <row r="139" spans="1:10" ht="25.5" x14ac:dyDescent="0.2">
      <c r="A139" s="44" t="s">
        <v>715</v>
      </c>
      <c r="B139" s="21" t="s">
        <v>716</v>
      </c>
      <c r="C139" s="69" t="s">
        <v>623</v>
      </c>
      <c r="D139" s="69" t="s">
        <v>624</v>
      </c>
      <c r="E139" s="69" t="s">
        <v>625</v>
      </c>
      <c r="F139" s="21" t="s">
        <v>14</v>
      </c>
      <c r="G139" s="21" t="s">
        <v>13</v>
      </c>
      <c r="H139" s="21" t="s">
        <v>0</v>
      </c>
      <c r="I139" s="21" t="s">
        <v>11</v>
      </c>
      <c r="J139" s="48" t="s">
        <v>622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COUNTIFS(Percentuais!$DF$3:$DF$73,$B140,Percentuais!$A$3:$A$73,$F$3)</f>
        <v>0</v>
      </c>
      <c r="G140" s="22">
        <f>COUNTIFS(Percentuais!$DF$3:$DF$73,$B140,Percentuais!$A$3:$A$73,$G$3)</f>
        <v>0</v>
      </c>
      <c r="H140" s="22">
        <f>COUNTIFS(Percentuais!$DF$3:$DF$73,$B140,Percentuais!$A$3:$A$73,$H$3)</f>
        <v>0</v>
      </c>
      <c r="I140" s="22">
        <f>COUNTIFS(Percentuais!$DF$3:$DF$73,$B140,Percentuais!$A$3:$A$73,$I$3)</f>
        <v>0</v>
      </c>
      <c r="J140" s="49"/>
    </row>
    <row r="141" spans="1:10" x14ac:dyDescent="0.2">
      <c r="A141" s="16"/>
      <c r="B141" s="21" t="s">
        <v>18</v>
      </c>
      <c r="C141" s="57">
        <f>(F141+G141+H141)/$J$6</f>
        <v>0.73239436619718312</v>
      </c>
      <c r="D141" s="57">
        <f>$I141/$J$6</f>
        <v>0.26760563380281688</v>
      </c>
      <c r="E141" s="57">
        <f t="shared" ref="E141" si="68">C141+D141</f>
        <v>1</v>
      </c>
      <c r="F141" s="22">
        <f>COUNTIFS(Percentuais!$DF$3:$DF$73,$B141,Percentuais!$A$3:$A$73,$F$3)</f>
        <v>0</v>
      </c>
      <c r="G141" s="22">
        <f>COUNTIFS(Percentuais!$DF$3:$DF$73,$B141,Percentuais!$A$3:$A$73,$G$3)</f>
        <v>0</v>
      </c>
      <c r="H141" s="22">
        <f>COUNTIFS(Percentuais!$DF$3:$DF$73,$B141,Percentuais!$A$3:$A$73,$H$3)</f>
        <v>52</v>
      </c>
      <c r="I141" s="22">
        <f>COUNTIFS(Percentuais!$DF$3:$DF$73,$B141,Percentuais!$A$3:$A$73,$I$3)</f>
        <v>19</v>
      </c>
      <c r="J141" s="50"/>
    </row>
    <row r="142" spans="1:10" x14ac:dyDescent="0.2">
      <c r="A142" s="45"/>
      <c r="B142" s="21"/>
      <c r="C142" s="57">
        <f t="shared" ref="C142:I142" si="69">SUM(C140:C141)</f>
        <v>0.73239436619718312</v>
      </c>
      <c r="D142" s="57">
        <f t="shared" si="69"/>
        <v>0.26760563380281688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52</v>
      </c>
      <c r="I142" s="22">
        <f t="shared" si="69"/>
        <v>19</v>
      </c>
      <c r="J142" s="52">
        <f>SUM(F142:I142)</f>
        <v>71</v>
      </c>
    </row>
    <row r="143" spans="1:10" ht="25.5" x14ac:dyDescent="0.2">
      <c r="A143" s="44" t="s">
        <v>717</v>
      </c>
      <c r="B143" s="21" t="s">
        <v>718</v>
      </c>
      <c r="C143" s="69" t="s">
        <v>623</v>
      </c>
      <c r="D143" s="69" t="s">
        <v>624</v>
      </c>
      <c r="E143" s="69" t="s">
        <v>625</v>
      </c>
      <c r="F143" s="21" t="s">
        <v>14</v>
      </c>
      <c r="G143" s="21" t="s">
        <v>13</v>
      </c>
      <c r="H143" s="21" t="s">
        <v>0</v>
      </c>
      <c r="I143" s="21" t="s">
        <v>11</v>
      </c>
      <c r="J143" s="48" t="s">
        <v>622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COUNTIFS(Percentuais!$DG$3:$DG$73,$B144,Percentuais!$A$3:$A$73,$F$3)</f>
        <v>0</v>
      </c>
      <c r="G144" s="22">
        <f>COUNTIFS(Percentuais!$DG$3:$DG$73,$B144,Percentuais!$A$3:$A$73,$G$3)</f>
        <v>0</v>
      </c>
      <c r="H144" s="22">
        <f>COUNTIFS(Percentuais!$DG$3:$DG$73,$B144,Percentuais!$A$3:$A$73,$H$3)</f>
        <v>0</v>
      </c>
      <c r="I144" s="22">
        <f>COUNTIFS(Percentuais!$DG$3:$DG$73,$B144,Percentuais!$A$3:$A$73,$I$3)</f>
        <v>0</v>
      </c>
      <c r="J144" s="49"/>
    </row>
    <row r="145" spans="1:10" x14ac:dyDescent="0.2">
      <c r="A145" s="16"/>
      <c r="B145" s="21" t="s">
        <v>18</v>
      </c>
      <c r="C145" s="57">
        <f>(F145+G145+H145)/$J$6</f>
        <v>0.73239436619718312</v>
      </c>
      <c r="D145" s="57">
        <f>$I145/$J$6</f>
        <v>0.26760563380281688</v>
      </c>
      <c r="E145" s="57">
        <f t="shared" ref="E145" si="70">C145+D145</f>
        <v>1</v>
      </c>
      <c r="F145" s="22">
        <f>COUNTIFS(Percentuais!$DG$3:$DG$73,$B145,Percentuais!$A$3:$A$73,$F$3)</f>
        <v>0</v>
      </c>
      <c r="G145" s="22">
        <f>COUNTIFS(Percentuais!$DG$3:$DG$73,$B145,Percentuais!$A$3:$A$73,$G$3)</f>
        <v>0</v>
      </c>
      <c r="H145" s="22">
        <f>COUNTIFS(Percentuais!$DG$3:$DG$73,$B145,Percentuais!$A$3:$A$73,$H$3)</f>
        <v>52</v>
      </c>
      <c r="I145" s="22">
        <f>COUNTIFS(Percentuais!$DG$3:$DG$73,$B145,Percentuais!$A$3:$A$73,$I$3)</f>
        <v>19</v>
      </c>
      <c r="J145" s="50"/>
    </row>
    <row r="146" spans="1:10" x14ac:dyDescent="0.2">
      <c r="A146" s="45"/>
      <c r="B146" s="21"/>
      <c r="C146" s="57">
        <f t="shared" ref="C146:I146" si="71">SUM(C144:C145)</f>
        <v>0.73239436619718312</v>
      </c>
      <c r="D146" s="57">
        <f t="shared" si="71"/>
        <v>0.26760563380281688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52</v>
      </c>
      <c r="I146" s="22">
        <f t="shared" si="71"/>
        <v>19</v>
      </c>
      <c r="J146" s="52">
        <f>SUM(F146:I146)</f>
        <v>71</v>
      </c>
    </row>
    <row r="147" spans="1:10" ht="38.25" x14ac:dyDescent="0.2">
      <c r="A147" s="44" t="s">
        <v>719</v>
      </c>
      <c r="B147" s="21" t="s">
        <v>720</v>
      </c>
      <c r="C147" s="69" t="s">
        <v>623</v>
      </c>
      <c r="D147" s="69" t="s">
        <v>624</v>
      </c>
      <c r="E147" s="69" t="s">
        <v>625</v>
      </c>
      <c r="F147" s="21" t="s">
        <v>14</v>
      </c>
      <c r="G147" s="21" t="s">
        <v>13</v>
      </c>
      <c r="H147" s="21" t="s">
        <v>0</v>
      </c>
      <c r="I147" s="21" t="s">
        <v>11</v>
      </c>
      <c r="J147" s="48" t="s">
        <v>622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COUNTIFS(Percentuais!$DH$3:$DH$73,$B148,Percentuais!$A$3:$A$73,$F$3)</f>
        <v>0</v>
      </c>
      <c r="G148" s="22">
        <f>COUNTIFS(Percentuais!$DH$3:$DH$73,$B148,Percentuais!$A$3:$A$73,$G$3)</f>
        <v>0</v>
      </c>
      <c r="H148" s="22">
        <f>COUNTIFS(Percentuais!$DH$3:$DH$73,$B148,Percentuais!$A$3:$A$73,$H$3)</f>
        <v>0</v>
      </c>
      <c r="I148" s="22">
        <f>COUNTIFS(Percentuais!$DH$3:$DH$73,$B148,Percentuais!$A$3:$A$73,$I$3)</f>
        <v>0</v>
      </c>
      <c r="J148" s="49"/>
    </row>
    <row r="149" spans="1:10" x14ac:dyDescent="0.2">
      <c r="A149" s="16"/>
      <c r="B149" s="21" t="s">
        <v>18</v>
      </c>
      <c r="C149" s="57">
        <f>(F149+G149+H149)/$J$6</f>
        <v>0.73239436619718312</v>
      </c>
      <c r="D149" s="57">
        <f>$I149/$J$6</f>
        <v>0.26760563380281688</v>
      </c>
      <c r="E149" s="57">
        <f t="shared" ref="E149" si="72">C149+D149</f>
        <v>1</v>
      </c>
      <c r="F149" s="22">
        <f>COUNTIFS(Percentuais!$DH$3:$DH$73,$B149,Percentuais!$A$3:$A$73,$F$3)</f>
        <v>0</v>
      </c>
      <c r="G149" s="22">
        <f>COUNTIFS(Percentuais!$DH$3:$DH$73,$B149,Percentuais!$A$3:$A$73,$G$3)</f>
        <v>0</v>
      </c>
      <c r="H149" s="22">
        <f>COUNTIFS(Percentuais!$DH$3:$DH$73,$B149,Percentuais!$A$3:$A$73,$H$3)</f>
        <v>52</v>
      </c>
      <c r="I149" s="22">
        <f>COUNTIFS(Percentuais!$DH$3:$DH$73,$B149,Percentuais!$A$3:$A$73,$I$3)</f>
        <v>19</v>
      </c>
      <c r="J149" s="50"/>
    </row>
    <row r="150" spans="1:10" x14ac:dyDescent="0.2">
      <c r="A150" s="45"/>
      <c r="B150" s="21"/>
      <c r="C150" s="57">
        <f t="shared" ref="C150:I150" si="73">SUM(C148:C149)</f>
        <v>0.73239436619718312</v>
      </c>
      <c r="D150" s="57">
        <f t="shared" si="73"/>
        <v>0.26760563380281688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52</v>
      </c>
      <c r="I150" s="22">
        <f t="shared" si="73"/>
        <v>19</v>
      </c>
      <c r="J150" s="52">
        <f>SUM(F150:I150)</f>
        <v>71</v>
      </c>
    </row>
    <row r="151" spans="1:10" ht="25.5" x14ac:dyDescent="0.2">
      <c r="A151" s="44" t="s">
        <v>721</v>
      </c>
      <c r="B151" s="21" t="s">
        <v>722</v>
      </c>
      <c r="C151" s="69" t="s">
        <v>623</v>
      </c>
      <c r="D151" s="69" t="s">
        <v>624</v>
      </c>
      <c r="E151" s="69" t="s">
        <v>625</v>
      </c>
      <c r="F151" s="21" t="s">
        <v>14</v>
      </c>
      <c r="G151" s="21" t="s">
        <v>13</v>
      </c>
      <c r="H151" s="21" t="s">
        <v>0</v>
      </c>
      <c r="I151" s="21" t="s">
        <v>11</v>
      </c>
      <c r="J151" s="48" t="s">
        <v>622</v>
      </c>
    </row>
    <row r="152" spans="1:10" x14ac:dyDescent="0.2">
      <c r="A152" s="16"/>
      <c r="B152" s="21" t="s">
        <v>4</v>
      </c>
      <c r="C152" s="57">
        <f>(F152+G152+H152)/$J$6</f>
        <v>1.4084507042253521E-2</v>
      </c>
      <c r="D152" s="57">
        <f>$I152/$J$6</f>
        <v>0</v>
      </c>
      <c r="E152" s="57">
        <f>C152+D152</f>
        <v>1.4084507042253521E-2</v>
      </c>
      <c r="F152" s="22">
        <f>COUNTIFS(Percentuais!$DI$3:$DI$73,$B152,Percentuais!$A$3:$A$73,$F$3)</f>
        <v>0</v>
      </c>
      <c r="G152" s="22">
        <f>COUNTIFS(Percentuais!$DI$3:$DI$73,$B152,Percentuais!$A$3:$A$73,$G$3)</f>
        <v>0</v>
      </c>
      <c r="H152" s="22">
        <f>COUNTIFS(Percentuais!$DI$3:$DI$73,$B152,Percentuais!$A$3:$A$73,$H$3)</f>
        <v>1</v>
      </c>
      <c r="I152" s="22">
        <f>COUNTIFS(Percentuais!$DI$3:$DI$73,$B152,Percentuais!$A$3:$A$73,$I$3)</f>
        <v>0</v>
      </c>
      <c r="J152" s="49"/>
    </row>
    <row r="153" spans="1:10" x14ac:dyDescent="0.2">
      <c r="A153" s="16"/>
      <c r="B153" s="21" t="s">
        <v>18</v>
      </c>
      <c r="C153" s="57">
        <f>(F153+G153+H153)/$J$6</f>
        <v>0.71830985915492962</v>
      </c>
      <c r="D153" s="57">
        <f>$I153/$J$6</f>
        <v>0.26760563380281688</v>
      </c>
      <c r="E153" s="57">
        <f t="shared" ref="E153" si="74">C153+D153</f>
        <v>0.9859154929577465</v>
      </c>
      <c r="F153" s="22">
        <f>COUNTIFS(Percentuais!$DI$3:$DI$73,$B153,Percentuais!$A$3:$A$73,$F$3)</f>
        <v>0</v>
      </c>
      <c r="G153" s="22">
        <f>COUNTIFS(Percentuais!$DI$3:$DI$73,$B153,Percentuais!$A$3:$A$73,$G$3)</f>
        <v>0</v>
      </c>
      <c r="H153" s="22">
        <f>COUNTIFS(Percentuais!$DI$3:$DI$73,$B153,Percentuais!$A$3:$A$73,$H$3)</f>
        <v>51</v>
      </c>
      <c r="I153" s="22">
        <f>COUNTIFS(Percentuais!$DI$3:$DI$73,$B153,Percentuais!$A$3:$A$73,$I$3)</f>
        <v>19</v>
      </c>
      <c r="J153" s="50"/>
    </row>
    <row r="154" spans="1:10" x14ac:dyDescent="0.2">
      <c r="A154" s="45"/>
      <c r="B154" s="21"/>
      <c r="C154" s="57">
        <f t="shared" ref="C154:I154" si="75">SUM(C152:C153)</f>
        <v>0.73239436619718312</v>
      </c>
      <c r="D154" s="57">
        <f t="shared" si="75"/>
        <v>0.26760563380281688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52</v>
      </c>
      <c r="I154" s="22">
        <f t="shared" si="75"/>
        <v>19</v>
      </c>
      <c r="J154" s="52">
        <f>SUM(F154:I154)</f>
        <v>71</v>
      </c>
    </row>
    <row r="155" spans="1:10" ht="25.5" x14ac:dyDescent="0.2">
      <c r="A155" s="44" t="s">
        <v>723</v>
      </c>
      <c r="B155" s="21" t="s">
        <v>727</v>
      </c>
      <c r="C155" s="69" t="s">
        <v>623</v>
      </c>
      <c r="D155" s="69" t="s">
        <v>624</v>
      </c>
      <c r="E155" s="69" t="s">
        <v>625</v>
      </c>
      <c r="F155" s="21" t="s">
        <v>14</v>
      </c>
      <c r="G155" s="21" t="s">
        <v>13</v>
      </c>
      <c r="H155" s="21" t="s">
        <v>0</v>
      </c>
      <c r="I155" s="21" t="s">
        <v>11</v>
      </c>
      <c r="J155" s="48" t="s">
        <v>622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COUNTIFS(Percentuais!$DJ$3:$DJ$73,$B156,Percentuais!$A$3:$A$73,$F$3)</f>
        <v>0</v>
      </c>
      <c r="G156" s="22">
        <f>COUNTIFS(Percentuais!$DJ$3:$DJ$73,$B156,Percentuais!$A$3:$A$73,$G$3)</f>
        <v>0</v>
      </c>
      <c r="H156" s="22">
        <f>COUNTIFS(Percentuais!$DJ$3:$DJ$73,$B156,Percentuais!$A$3:$A$73,$H$3)</f>
        <v>0</v>
      </c>
      <c r="I156" s="22">
        <f>COUNTIFS(Percentuais!$DJ$3:$DJ$73,$B156,Percentuais!$A$3:$A$73,$I$3)</f>
        <v>0</v>
      </c>
      <c r="J156" s="49"/>
    </row>
    <row r="157" spans="1:10" x14ac:dyDescent="0.2">
      <c r="A157" s="16"/>
      <c r="B157" s="21" t="s">
        <v>18</v>
      </c>
      <c r="C157" s="57">
        <f>(F157+G157+H157)/$J$6</f>
        <v>0.73239436619718312</v>
      </c>
      <c r="D157" s="57">
        <f>$I157/$J$6</f>
        <v>0.26760563380281688</v>
      </c>
      <c r="E157" s="57">
        <f t="shared" ref="E157" si="76">C157+D157</f>
        <v>1</v>
      </c>
      <c r="F157" s="22">
        <f>COUNTIFS(Percentuais!$DJ$3:$DJ$73,$B157,Percentuais!$A$3:$A$73,$F$3)</f>
        <v>0</v>
      </c>
      <c r="G157" s="22">
        <f>COUNTIFS(Percentuais!$DJ$3:$DJ$73,$B157,Percentuais!$A$3:$A$73,$G$3)</f>
        <v>0</v>
      </c>
      <c r="H157" s="22">
        <f>COUNTIFS(Percentuais!$DJ$3:$DJ$73,$B157,Percentuais!$A$3:$A$73,$H$3)</f>
        <v>52</v>
      </c>
      <c r="I157" s="22">
        <f>COUNTIFS(Percentuais!$DJ$3:$DJ$73,$B157,Percentuais!$A$3:$A$73,$I$3)</f>
        <v>19</v>
      </c>
      <c r="J157" s="50"/>
    </row>
    <row r="158" spans="1:10" x14ac:dyDescent="0.2">
      <c r="A158" s="45"/>
      <c r="B158" s="21"/>
      <c r="C158" s="57">
        <f t="shared" ref="C158:I158" si="77">SUM(C156:C157)</f>
        <v>0.73239436619718312</v>
      </c>
      <c r="D158" s="57">
        <f t="shared" si="77"/>
        <v>0.26760563380281688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52</v>
      </c>
      <c r="I158" s="22">
        <f t="shared" si="77"/>
        <v>19</v>
      </c>
      <c r="J158" s="52">
        <f>SUM(F158:I158)</f>
        <v>71</v>
      </c>
    </row>
    <row r="159" spans="1:10" ht="25.5" x14ac:dyDescent="0.2">
      <c r="A159" s="44" t="s">
        <v>724</v>
      </c>
      <c r="B159" s="21" t="s">
        <v>726</v>
      </c>
      <c r="C159" s="69" t="s">
        <v>623</v>
      </c>
      <c r="D159" s="69" t="s">
        <v>624</v>
      </c>
      <c r="E159" s="69" t="s">
        <v>625</v>
      </c>
      <c r="F159" s="21" t="s">
        <v>14</v>
      </c>
      <c r="G159" s="21" t="s">
        <v>13</v>
      </c>
      <c r="H159" s="21" t="s">
        <v>0</v>
      </c>
      <c r="I159" s="21" t="s">
        <v>11</v>
      </c>
      <c r="J159" s="48" t="s">
        <v>622</v>
      </c>
    </row>
    <row r="160" spans="1:10" x14ac:dyDescent="0.2">
      <c r="A160" s="16"/>
      <c r="B160" s="21" t="s">
        <v>4</v>
      </c>
      <c r="C160" s="57">
        <f>(F160+G160+H160)/$J$6</f>
        <v>1.4084507042253521E-2</v>
      </c>
      <c r="D160" s="57">
        <f>$I160/$J$6</f>
        <v>0</v>
      </c>
      <c r="E160" s="57">
        <f>C160+D160</f>
        <v>1.4084507042253521E-2</v>
      </c>
      <c r="F160" s="22">
        <f>COUNTIFS(Percentuais!$DK$3:$DK$73,$B160,Percentuais!$A$3:$A$73,$F$3)</f>
        <v>0</v>
      </c>
      <c r="G160" s="22">
        <f>COUNTIFS(Percentuais!$DK$3:$DK$73,$B160,Percentuais!$A$3:$A$73,$G$3)</f>
        <v>0</v>
      </c>
      <c r="H160" s="22">
        <f>COUNTIFS(Percentuais!$DK$3:$DK$73,$B160,Percentuais!$A$3:$A$73,$H$3)</f>
        <v>1</v>
      </c>
      <c r="I160" s="22">
        <f>COUNTIFS(Percentuais!$DK$3:$DK$73,$B160,Percentuais!$A$3:$A$73,$I$3)</f>
        <v>0</v>
      </c>
      <c r="J160" s="49"/>
    </row>
    <row r="161" spans="1:10" x14ac:dyDescent="0.2">
      <c r="A161" s="16"/>
      <c r="B161" s="21" t="s">
        <v>18</v>
      </c>
      <c r="C161" s="57">
        <f>(F161+G161+H161)/$J$6</f>
        <v>0.71830985915492962</v>
      </c>
      <c r="D161" s="57">
        <f>$I161/$J$6</f>
        <v>0.26760563380281688</v>
      </c>
      <c r="E161" s="57">
        <f t="shared" ref="E161" si="78">C161+D161</f>
        <v>0.9859154929577465</v>
      </c>
      <c r="F161" s="22">
        <f>COUNTIFS(Percentuais!$DK$3:$DK$73,$B161,Percentuais!$A$3:$A$73,$F$3)</f>
        <v>0</v>
      </c>
      <c r="G161" s="22">
        <f>COUNTIFS(Percentuais!$DK$3:$DK$73,$B161,Percentuais!$A$3:$A$73,$G$3)</f>
        <v>0</v>
      </c>
      <c r="H161" s="22">
        <f>COUNTIFS(Percentuais!$DK$3:$DK$73,$B161,Percentuais!$A$3:$A$73,$H$3)</f>
        <v>51</v>
      </c>
      <c r="I161" s="22">
        <f>COUNTIFS(Percentuais!$DK$3:$DK$73,$B161,Percentuais!$A$3:$A$73,$I$3)</f>
        <v>19</v>
      </c>
      <c r="J161" s="50"/>
    </row>
    <row r="162" spans="1:10" x14ac:dyDescent="0.2">
      <c r="A162" s="45"/>
      <c r="B162" s="21"/>
      <c r="C162" s="57">
        <f t="shared" ref="C162:I162" si="79">SUM(C160:C161)</f>
        <v>0.73239436619718312</v>
      </c>
      <c r="D162" s="57">
        <f t="shared" si="79"/>
        <v>0.26760563380281688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52</v>
      </c>
      <c r="I162" s="22">
        <f t="shared" si="79"/>
        <v>19</v>
      </c>
      <c r="J162" s="52">
        <f>SUM(F162:I162)</f>
        <v>71</v>
      </c>
    </row>
    <row r="163" spans="1:10" ht="38.25" x14ac:dyDescent="0.2">
      <c r="A163" s="43" t="s">
        <v>725</v>
      </c>
      <c r="B163" s="21" t="s">
        <v>728</v>
      </c>
      <c r="C163" s="69" t="s">
        <v>623</v>
      </c>
      <c r="D163" s="69" t="s">
        <v>624</v>
      </c>
      <c r="E163" s="69" t="s">
        <v>625</v>
      </c>
      <c r="F163" s="21" t="s">
        <v>14</v>
      </c>
      <c r="G163" s="21" t="s">
        <v>13</v>
      </c>
      <c r="H163" s="21" t="s">
        <v>0</v>
      </c>
      <c r="I163" s="21" t="s">
        <v>11</v>
      </c>
      <c r="J163" s="48" t="s">
        <v>622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COUNTIFS(Percentuais!$DL$3:$DL$73,$B164,Percentuais!$A$3:$A$73,$F$3)</f>
        <v>0</v>
      </c>
      <c r="G164" s="22">
        <f>COUNTIFS(Percentuais!$DL$3:$DL$73,$B164,Percentuais!$A$3:$A$73,$G$3)</f>
        <v>0</v>
      </c>
      <c r="H164" s="22">
        <f>COUNTIFS(Percentuais!$DL$3:$DL$73,$B164,Percentuais!$A$3:$A$73,$H$3)</f>
        <v>0</v>
      </c>
      <c r="I164" s="22">
        <f>COUNTIFS(Percentuais!$DL$3:$DL$73,$B164,Percentuais!$A$3:$A$73,$I$3)</f>
        <v>0</v>
      </c>
      <c r="J164" s="49"/>
    </row>
    <row r="165" spans="1:10" x14ac:dyDescent="0.2">
      <c r="B165" s="21" t="s">
        <v>18</v>
      </c>
      <c r="C165" s="57">
        <f>(F165+G165+H165)/$J$6</f>
        <v>0.73239436619718312</v>
      </c>
      <c r="D165" s="57">
        <f>$I165/$J$6</f>
        <v>0.26760563380281688</v>
      </c>
      <c r="E165" s="57">
        <f t="shared" ref="E165" si="80">C165+D165</f>
        <v>1</v>
      </c>
      <c r="F165" s="22">
        <f>COUNTIFS(Percentuais!$DL$3:$DL$73,$B165,Percentuais!$A$3:$A$73,$F$3)</f>
        <v>0</v>
      </c>
      <c r="G165" s="22">
        <f>COUNTIFS(Percentuais!$DL$3:$DL$73,$B165,Percentuais!$A$3:$A$73,$G$3)</f>
        <v>0</v>
      </c>
      <c r="H165" s="22">
        <f>COUNTIFS(Percentuais!$DL$3:$DL$73,$B165,Percentuais!$A$3:$A$73,$H$3)</f>
        <v>52</v>
      </c>
      <c r="I165" s="22">
        <f>COUNTIFS(Percentuais!$DL$3:$DL$73,$B165,Percentuais!$A$3:$A$73,$I$3)</f>
        <v>19</v>
      </c>
      <c r="J165" s="50"/>
    </row>
    <row r="166" spans="1:10" x14ac:dyDescent="0.2">
      <c r="B166" s="21"/>
      <c r="C166" s="57">
        <f t="shared" ref="C166:I166" si="81">SUM(C164:C165)</f>
        <v>0.73239436619718312</v>
      </c>
      <c r="D166" s="57">
        <f t="shared" si="81"/>
        <v>0.26760563380281688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52</v>
      </c>
      <c r="I166" s="22">
        <f t="shared" si="81"/>
        <v>19</v>
      </c>
      <c r="J166" s="52">
        <f>SUM(F166:I166)</f>
        <v>71</v>
      </c>
    </row>
    <row r="167" spans="1:10" ht="39" customHeight="1" x14ac:dyDescent="0.2">
      <c r="A167" s="44" t="s">
        <v>729</v>
      </c>
      <c r="B167" s="42" t="s">
        <v>730</v>
      </c>
      <c r="C167" s="69" t="s">
        <v>623</v>
      </c>
      <c r="D167" s="69" t="s">
        <v>624</v>
      </c>
      <c r="E167" s="69" t="s">
        <v>625</v>
      </c>
      <c r="F167" s="21" t="s">
        <v>14</v>
      </c>
      <c r="G167" s="21" t="s">
        <v>13</v>
      </c>
      <c r="H167" s="21" t="s">
        <v>0</v>
      </c>
      <c r="I167" s="21" t="s">
        <v>11</v>
      </c>
      <c r="J167" s="48" t="s">
        <v>622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COUNTIFS(Percentuais!$DM$3:$DM$73,$B168,Percentuais!$A$3:$A$73,$F$3)</f>
        <v>0</v>
      </c>
      <c r="G168" s="22">
        <f>COUNTIFS(Percentuais!$DM$3:$DM$73,$B168,Percentuais!$A$3:$A$73,$G$3)</f>
        <v>0</v>
      </c>
      <c r="H168" s="22">
        <f>COUNTIFS(Percentuais!$DM$3:$DM$73,$B168,Percentuais!$A$3:$A$73,$H$3)</f>
        <v>0</v>
      </c>
      <c r="I168" s="22">
        <f>COUNTIFS(Percentuais!$DM$3:$DM$73,$B168,Percentuais!$A$3:$A$73,$I$3)</f>
        <v>0</v>
      </c>
      <c r="J168" s="49"/>
    </row>
    <row r="169" spans="1:10" x14ac:dyDescent="0.2">
      <c r="A169" s="16"/>
      <c r="B169" s="42" t="s">
        <v>18</v>
      </c>
      <c r="C169" s="57">
        <f>(F169+G169+H169)/$J$6</f>
        <v>0.73239436619718312</v>
      </c>
      <c r="D169" s="57">
        <f>$I169/$J$6</f>
        <v>0.26760563380281688</v>
      </c>
      <c r="E169" s="57">
        <f t="shared" ref="E169" si="82">C169+D169</f>
        <v>1</v>
      </c>
      <c r="F169" s="22">
        <f>COUNTIFS(Percentuais!$DM$3:$DM$73,$B169,Percentuais!$A$3:$A$73,$F$3)</f>
        <v>0</v>
      </c>
      <c r="G169" s="22">
        <f>COUNTIFS(Percentuais!$DM$3:$DM$73,$B169,Percentuais!$A$3:$A$73,$G$3)</f>
        <v>0</v>
      </c>
      <c r="H169" s="22">
        <f>COUNTIFS(Percentuais!$DM$3:$DM$73,$B169,Percentuais!$A$3:$A$73,$H$3)</f>
        <v>52</v>
      </c>
      <c r="I169" s="22">
        <f>COUNTIFS(Percentuais!$DM$3:$DM$73,$B169,Percentuais!$A$3:$A$73,$I$3)</f>
        <v>19</v>
      </c>
      <c r="J169" s="50"/>
    </row>
    <row r="170" spans="1:10" x14ac:dyDescent="0.2">
      <c r="A170" s="45"/>
      <c r="B170" s="42"/>
      <c r="C170" s="57">
        <f t="shared" ref="C170:I170" si="83">SUM(C168:C169)</f>
        <v>0.73239436619718312</v>
      </c>
      <c r="D170" s="57">
        <f t="shared" si="83"/>
        <v>0.26760563380281688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52</v>
      </c>
      <c r="I170" s="22">
        <f t="shared" si="83"/>
        <v>19</v>
      </c>
      <c r="J170" s="52">
        <f>SUM(F170:I170)</f>
        <v>71</v>
      </c>
    </row>
    <row r="171" spans="1:10" ht="36.75" customHeight="1" x14ac:dyDescent="0.2">
      <c r="A171" s="54" t="s">
        <v>731</v>
      </c>
      <c r="B171" s="21" t="s">
        <v>732</v>
      </c>
      <c r="C171" s="69" t="s">
        <v>623</v>
      </c>
      <c r="D171" s="69" t="s">
        <v>624</v>
      </c>
      <c r="E171" s="69" t="s">
        <v>625</v>
      </c>
      <c r="F171" s="21" t="s">
        <v>14</v>
      </c>
      <c r="G171" s="21" t="s">
        <v>13</v>
      </c>
      <c r="H171" s="21" t="s">
        <v>0</v>
      </c>
      <c r="I171" s="21" t="s">
        <v>11</v>
      </c>
      <c r="J171" s="48" t="s">
        <v>622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COUNTIFS(Percentuais!$DN$3:$DN$73,$B172,Percentuais!$A$3:$A$73,$F$3)</f>
        <v>0</v>
      </c>
      <c r="G172" s="22">
        <f>COUNTIFS(Percentuais!$DN$3:$DN$73,$B172,Percentuais!$A$3:$A$73,$G$3)</f>
        <v>0</v>
      </c>
      <c r="H172" s="22">
        <f>COUNTIFS(Percentuais!$DN$3:$DN$73,$B172,Percentuais!$A$3:$A$73,$H$3)</f>
        <v>0</v>
      </c>
      <c r="I172" s="22">
        <f>COUNTIFS(Percentuais!$DN$3:$DN$73,$B172,Percentuais!$A$3:$A$73,$I$3)</f>
        <v>0</v>
      </c>
      <c r="J172" s="49"/>
    </row>
    <row r="173" spans="1:10" x14ac:dyDescent="0.2">
      <c r="A173" s="16"/>
      <c r="B173" s="21" t="s">
        <v>18</v>
      </c>
      <c r="C173" s="57">
        <f>(F173+G173+H173)/$J$6</f>
        <v>0.73239436619718312</v>
      </c>
      <c r="D173" s="57">
        <f>$I173/$J$6</f>
        <v>0.26760563380281688</v>
      </c>
      <c r="E173" s="57">
        <f t="shared" ref="E173" si="84">C173+D173</f>
        <v>1</v>
      </c>
      <c r="F173" s="22">
        <f>COUNTIFS(Percentuais!$DN$3:$DN$73,$B173,Percentuais!$A$3:$A$73,$F$3)</f>
        <v>0</v>
      </c>
      <c r="G173" s="22">
        <f>COUNTIFS(Percentuais!$DN$3:$DN$73,$B173,Percentuais!$A$3:$A$73,$G$3)</f>
        <v>0</v>
      </c>
      <c r="H173" s="22">
        <f>COUNTIFS(Percentuais!$DN$3:$DN$73,$B173,Percentuais!$A$3:$A$73,$H$3)</f>
        <v>52</v>
      </c>
      <c r="I173" s="22">
        <f>COUNTIFS(Percentuais!$DN$3:$DN$73,$B173,Percentuais!$A$3:$A$73,$I$3)</f>
        <v>19</v>
      </c>
      <c r="J173" s="50"/>
    </row>
    <row r="174" spans="1:10" x14ac:dyDescent="0.2">
      <c r="A174" s="45"/>
      <c r="B174" s="21"/>
      <c r="C174" s="57">
        <f t="shared" ref="C174:I174" si="85">SUM(C172:C173)</f>
        <v>0.73239436619718312</v>
      </c>
      <c r="D174" s="57">
        <f t="shared" si="85"/>
        <v>0.26760563380281688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52</v>
      </c>
      <c r="I174" s="22">
        <f t="shared" si="85"/>
        <v>19</v>
      </c>
      <c r="J174" s="52">
        <f>SUM(F174:I174)</f>
        <v>71</v>
      </c>
    </row>
    <row r="175" spans="1:10" ht="25.5" x14ac:dyDescent="0.2">
      <c r="A175" s="44" t="s">
        <v>733</v>
      </c>
      <c r="B175" s="21" t="s">
        <v>734</v>
      </c>
      <c r="C175" s="69" t="s">
        <v>623</v>
      </c>
      <c r="D175" s="69" t="s">
        <v>624</v>
      </c>
      <c r="E175" s="69" t="s">
        <v>625</v>
      </c>
      <c r="F175" s="21" t="s">
        <v>14</v>
      </c>
      <c r="G175" s="21" t="s">
        <v>13</v>
      </c>
      <c r="H175" s="21" t="s">
        <v>0</v>
      </c>
      <c r="I175" s="21" t="s">
        <v>11</v>
      </c>
      <c r="J175" s="48" t="s">
        <v>622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COUNTIFS(Percentuais!$DO$3:$DO$73,$B176,Percentuais!$A$3:$A$73,$F$3)</f>
        <v>0</v>
      </c>
      <c r="G176" s="22">
        <f>COUNTIFS(Percentuais!$DO$3:$DO$73,$B176,Percentuais!$A$3:$A$73,$G$3)</f>
        <v>0</v>
      </c>
      <c r="H176" s="22">
        <f>COUNTIFS(Percentuais!$DO$3:$DO$73,$B176,Percentuais!$A$3:$A$73,$H$3)</f>
        <v>0</v>
      </c>
      <c r="I176" s="22">
        <f>COUNTIFS(Percentuais!$DO$3:$DO$73,$B176,Percentuais!$A$3:$A$73,$I$3)</f>
        <v>0</v>
      </c>
      <c r="J176" s="49"/>
    </row>
    <row r="177" spans="1:10" x14ac:dyDescent="0.2">
      <c r="A177" s="16"/>
      <c r="B177" s="21" t="s">
        <v>18</v>
      </c>
      <c r="C177" s="57">
        <f>(F177+G177+H177)/$J$6</f>
        <v>0.73239436619718312</v>
      </c>
      <c r="D177" s="57">
        <f>$I177/$J$6</f>
        <v>0.26760563380281688</v>
      </c>
      <c r="E177" s="57">
        <f t="shared" ref="E177" si="86">C177+D177</f>
        <v>1</v>
      </c>
      <c r="F177" s="22">
        <f>COUNTIFS(Percentuais!$DO$3:$DO$73,$B177,Percentuais!$A$3:$A$73,$F$3)</f>
        <v>0</v>
      </c>
      <c r="G177" s="22">
        <f>COUNTIFS(Percentuais!$DO$3:$DO$73,$B177,Percentuais!$A$3:$A$73,$G$3)</f>
        <v>0</v>
      </c>
      <c r="H177" s="22">
        <f>COUNTIFS(Percentuais!$DO$3:$DO$73,$B177,Percentuais!$A$3:$A$73,$H$3)</f>
        <v>52</v>
      </c>
      <c r="I177" s="22">
        <f>COUNTIFS(Percentuais!$DO$3:$DO$73,$B177,Percentuais!$A$3:$A$73,$I$3)</f>
        <v>19</v>
      </c>
      <c r="J177" s="50"/>
    </row>
    <row r="178" spans="1:10" x14ac:dyDescent="0.2">
      <c r="A178" s="45"/>
      <c r="B178" s="21"/>
      <c r="C178" s="57">
        <f t="shared" ref="C178:I178" si="87">SUM(C176:C177)</f>
        <v>0.73239436619718312</v>
      </c>
      <c r="D178" s="57">
        <f t="shared" si="87"/>
        <v>0.26760563380281688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52</v>
      </c>
      <c r="I178" s="22">
        <f t="shared" si="87"/>
        <v>19</v>
      </c>
      <c r="J178" s="52">
        <f>SUM(F178:I178)</f>
        <v>71</v>
      </c>
    </row>
    <row r="179" spans="1:10" ht="25.5" x14ac:dyDescent="0.2">
      <c r="A179" s="44" t="s">
        <v>735</v>
      </c>
      <c r="B179" s="21" t="s">
        <v>736</v>
      </c>
      <c r="C179" s="69" t="s">
        <v>623</v>
      </c>
      <c r="D179" s="69" t="s">
        <v>624</v>
      </c>
      <c r="E179" s="69" t="s">
        <v>625</v>
      </c>
      <c r="F179" s="21" t="s">
        <v>14</v>
      </c>
      <c r="G179" s="21" t="s">
        <v>13</v>
      </c>
      <c r="H179" s="21" t="s">
        <v>0</v>
      </c>
      <c r="I179" s="21" t="s">
        <v>11</v>
      </c>
      <c r="J179" s="48" t="s">
        <v>622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COUNTIFS(Percentuais!$DP$3:$DP$73,$B180,Percentuais!$A$3:$A$73,$F$3)</f>
        <v>0</v>
      </c>
      <c r="G180" s="22">
        <f>COUNTIFS(Percentuais!$DP$3:$DP$73,$B180,Percentuais!$A$3:$A$73,$G$3)</f>
        <v>0</v>
      </c>
      <c r="H180" s="22">
        <f>COUNTIFS(Percentuais!$DP$3:$DP$73,$B180,Percentuais!$A$3:$A$73,$H$3)</f>
        <v>0</v>
      </c>
      <c r="I180" s="22">
        <f>COUNTIFS(Percentuais!$DP$3:$DP$73,$B180,Percentuais!$A$3:$A$73,$I$3)</f>
        <v>0</v>
      </c>
      <c r="J180" s="49"/>
    </row>
    <row r="181" spans="1:10" x14ac:dyDescent="0.2">
      <c r="A181" s="16"/>
      <c r="B181" s="21" t="s">
        <v>18</v>
      </c>
      <c r="C181" s="57">
        <f>(F181+G181+H181)/$J$6</f>
        <v>0.73239436619718312</v>
      </c>
      <c r="D181" s="57">
        <f>$I181/$J$6</f>
        <v>0.26760563380281688</v>
      </c>
      <c r="E181" s="57">
        <f t="shared" ref="E181" si="88">C181+D181</f>
        <v>1</v>
      </c>
      <c r="F181" s="22">
        <f>COUNTIFS(Percentuais!$DP$3:$DP$73,$B181,Percentuais!$A$3:$A$73,$F$3)</f>
        <v>0</v>
      </c>
      <c r="G181" s="22">
        <f>COUNTIFS(Percentuais!$DP$3:$DP$73,$B181,Percentuais!$A$3:$A$73,$G$3)</f>
        <v>0</v>
      </c>
      <c r="H181" s="22">
        <f>COUNTIFS(Percentuais!$DP$3:$DP$73,$B181,Percentuais!$A$3:$A$73,$H$3)</f>
        <v>52</v>
      </c>
      <c r="I181" s="22">
        <f>COUNTIFS(Percentuais!$DP$3:$DP$73,$B181,Percentuais!$A$3:$A$73,$I$3)</f>
        <v>19</v>
      </c>
      <c r="J181" s="50"/>
    </row>
    <row r="182" spans="1:10" x14ac:dyDescent="0.2">
      <c r="A182" s="45"/>
      <c r="B182" s="21"/>
      <c r="C182" s="57">
        <f t="shared" ref="C182:I182" si="89">SUM(C180:C181)</f>
        <v>0.73239436619718312</v>
      </c>
      <c r="D182" s="57">
        <f t="shared" si="89"/>
        <v>0.26760563380281688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52</v>
      </c>
      <c r="I182" s="22">
        <f t="shared" si="89"/>
        <v>19</v>
      </c>
      <c r="J182" s="52">
        <f>SUM(F182:I182)</f>
        <v>71</v>
      </c>
    </row>
    <row r="183" spans="1:10" ht="25.5" x14ac:dyDescent="0.2">
      <c r="A183" s="44" t="s">
        <v>737</v>
      </c>
      <c r="B183" s="21" t="s">
        <v>738</v>
      </c>
      <c r="C183" s="69" t="s">
        <v>623</v>
      </c>
      <c r="D183" s="69" t="s">
        <v>624</v>
      </c>
      <c r="E183" s="69" t="s">
        <v>625</v>
      </c>
      <c r="F183" s="21" t="s">
        <v>14</v>
      </c>
      <c r="G183" s="21" t="s">
        <v>13</v>
      </c>
      <c r="H183" s="21" t="s">
        <v>0</v>
      </c>
      <c r="I183" s="21" t="s">
        <v>11</v>
      </c>
      <c r="J183" s="48" t="s">
        <v>622</v>
      </c>
    </row>
    <row r="184" spans="1:10" x14ac:dyDescent="0.2">
      <c r="A184" s="16"/>
      <c r="B184" s="21" t="s">
        <v>4</v>
      </c>
      <c r="C184" s="57">
        <f>(F184+G184+H184)/$J$6</f>
        <v>1.4084507042253521E-2</v>
      </c>
      <c r="D184" s="57">
        <f>$I184/$J$6</f>
        <v>0</v>
      </c>
      <c r="E184" s="57">
        <f>C184+D184</f>
        <v>1.4084507042253521E-2</v>
      </c>
      <c r="F184" s="22">
        <f>COUNTIFS(Percentuais!$DQ$3:$DQ$73,$B184,Percentuais!$A$3:$A$73,$F$3)</f>
        <v>0</v>
      </c>
      <c r="G184" s="22">
        <f>COUNTIFS(Percentuais!$DQ$3:$DQ$73,$B184,Percentuais!$A$3:$A$73,$G$3)</f>
        <v>0</v>
      </c>
      <c r="H184" s="22">
        <f>COUNTIFS(Percentuais!$DQ$3:$DQ$73,$B184,Percentuais!$A$3:$A$73,$H$3)</f>
        <v>1</v>
      </c>
      <c r="I184" s="22">
        <f>COUNTIFS(Percentuais!$DQ$3:$DQ$73,$B184,Percentuais!$A$3:$A$73,$I$3)</f>
        <v>0</v>
      </c>
      <c r="J184" s="49"/>
    </row>
    <row r="185" spans="1:10" x14ac:dyDescent="0.2">
      <c r="A185" s="16"/>
      <c r="B185" s="21" t="s">
        <v>18</v>
      </c>
      <c r="C185" s="57">
        <f>(F185+G185+H185)/$J$6</f>
        <v>0.71830985915492962</v>
      </c>
      <c r="D185" s="57">
        <f>$I185/$J$6</f>
        <v>0.26760563380281688</v>
      </c>
      <c r="E185" s="57">
        <f t="shared" ref="E185" si="90">C185+D185</f>
        <v>0.9859154929577465</v>
      </c>
      <c r="F185" s="22">
        <f>COUNTIFS(Percentuais!$DQ$3:$DQ$73,$B185,Percentuais!$A$3:$A$73,$F$3)</f>
        <v>0</v>
      </c>
      <c r="G185" s="22">
        <f>COUNTIFS(Percentuais!$DQ$3:$DQ$73,$B185,Percentuais!$A$3:$A$73,$G$3)</f>
        <v>0</v>
      </c>
      <c r="H185" s="22">
        <f>COUNTIFS(Percentuais!$DQ$3:$DQ$73,$B185,Percentuais!$A$3:$A$73,$H$3)</f>
        <v>51</v>
      </c>
      <c r="I185" s="22">
        <f>COUNTIFS(Percentuais!$DQ$3:$DQ$73,$B185,Percentuais!$A$3:$A$73,$I$3)</f>
        <v>19</v>
      </c>
      <c r="J185" s="50"/>
    </row>
    <row r="186" spans="1:10" x14ac:dyDescent="0.2">
      <c r="A186" s="45"/>
      <c r="B186" s="21"/>
      <c r="C186" s="57">
        <f t="shared" ref="C186:I186" si="91">SUM(C184:C185)</f>
        <v>0.73239436619718312</v>
      </c>
      <c r="D186" s="57">
        <f t="shared" si="91"/>
        <v>0.26760563380281688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52</v>
      </c>
      <c r="I186" s="22">
        <f t="shared" si="91"/>
        <v>19</v>
      </c>
      <c r="J186" s="52">
        <f>SUM(F186:I186)</f>
        <v>71</v>
      </c>
    </row>
    <row r="187" spans="1:10" ht="25.5" x14ac:dyDescent="0.2">
      <c r="A187" s="44" t="s">
        <v>739</v>
      </c>
      <c r="B187" s="21" t="s">
        <v>740</v>
      </c>
      <c r="C187" s="69" t="s">
        <v>623</v>
      </c>
      <c r="D187" s="69" t="s">
        <v>624</v>
      </c>
      <c r="E187" s="69" t="s">
        <v>625</v>
      </c>
      <c r="F187" s="21" t="s">
        <v>14</v>
      </c>
      <c r="G187" s="21" t="s">
        <v>13</v>
      </c>
      <c r="H187" s="21" t="s">
        <v>0</v>
      </c>
      <c r="I187" s="21" t="s">
        <v>11</v>
      </c>
      <c r="J187" s="48" t="s">
        <v>622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COUNTIFS(Percentuais!$DR$3:$DR$73,$B188,Percentuais!$A$3:$A$73,$F$3)</f>
        <v>0</v>
      </c>
      <c r="G188" s="22">
        <f>COUNTIFS(Percentuais!$DR$3:$DR$73,$B188,Percentuais!$A$3:$A$73,$G$3)</f>
        <v>0</v>
      </c>
      <c r="H188" s="22">
        <f>COUNTIFS(Percentuais!$DR$3:$DR$73,$B188,Percentuais!$A$3:$A$73,$H$3)</f>
        <v>0</v>
      </c>
      <c r="I188" s="22">
        <f>COUNTIFS(Percentuais!$DR$3:$DR$73,$B188,Percentuais!$A$3:$A$73,$I$3)</f>
        <v>0</v>
      </c>
      <c r="J188" s="49"/>
    </row>
    <row r="189" spans="1:10" x14ac:dyDescent="0.2">
      <c r="A189" s="16"/>
      <c r="B189" s="21" t="s">
        <v>18</v>
      </c>
      <c r="C189" s="57">
        <f>(F189+G189+H189)/$J$6</f>
        <v>0.73239436619718312</v>
      </c>
      <c r="D189" s="57">
        <f>$I189/$J$6</f>
        <v>0.26760563380281688</v>
      </c>
      <c r="E189" s="57">
        <f t="shared" ref="E189" si="92">C189+D189</f>
        <v>1</v>
      </c>
      <c r="F189" s="22">
        <f>COUNTIFS(Percentuais!$DR$3:$DR$73,$B189,Percentuais!$A$3:$A$73,$F$3)</f>
        <v>0</v>
      </c>
      <c r="G189" s="22">
        <f>COUNTIFS(Percentuais!$DR$3:$DR$73,$B189,Percentuais!$A$3:$A$73,$G$3)</f>
        <v>0</v>
      </c>
      <c r="H189" s="22">
        <f>COUNTIFS(Percentuais!$DR$3:$DR$73,$B189,Percentuais!$A$3:$A$73,$H$3)</f>
        <v>52</v>
      </c>
      <c r="I189" s="22">
        <f>COUNTIFS(Percentuais!$DR$3:$DR$73,$B189,Percentuais!$A$3:$A$73,$I$3)</f>
        <v>19</v>
      </c>
      <c r="J189" s="50"/>
    </row>
    <row r="190" spans="1:10" x14ac:dyDescent="0.2">
      <c r="A190" s="45"/>
      <c r="B190" s="21"/>
      <c r="C190" s="57">
        <f t="shared" ref="C190:I190" si="93">SUM(C188:C189)</f>
        <v>0.73239436619718312</v>
      </c>
      <c r="D190" s="57">
        <f t="shared" si="93"/>
        <v>0.26760563380281688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52</v>
      </c>
      <c r="I190" s="22">
        <f t="shared" si="93"/>
        <v>19</v>
      </c>
      <c r="J190" s="52">
        <f>SUM(F190:I190)</f>
        <v>71</v>
      </c>
    </row>
    <row r="191" spans="1:10" ht="25.5" x14ac:dyDescent="0.2">
      <c r="A191" s="44" t="s">
        <v>741</v>
      </c>
      <c r="B191" s="21" t="s">
        <v>742</v>
      </c>
      <c r="C191" s="69" t="s">
        <v>623</v>
      </c>
      <c r="D191" s="69" t="s">
        <v>624</v>
      </c>
      <c r="E191" s="69" t="s">
        <v>625</v>
      </c>
      <c r="F191" s="21" t="s">
        <v>14</v>
      </c>
      <c r="G191" s="21" t="s">
        <v>13</v>
      </c>
      <c r="H191" s="21" t="s">
        <v>0</v>
      </c>
      <c r="I191" s="21" t="s">
        <v>11</v>
      </c>
      <c r="J191" s="48" t="s">
        <v>622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COUNTIFS(Percentuais!$DS$3:$DS$73,$B192,Percentuais!$A$3:$A$73,$F$3)</f>
        <v>0</v>
      </c>
      <c r="G192" s="22">
        <f>COUNTIFS(Percentuais!$DS$3:$DS$73,$B192,Percentuais!$A$3:$A$73,$G$3)</f>
        <v>0</v>
      </c>
      <c r="H192" s="22">
        <f>COUNTIFS(Percentuais!$DS$3:$DS$73,$B192,Percentuais!$A$3:$A$73,$H$3)</f>
        <v>0</v>
      </c>
      <c r="I192" s="22">
        <f>COUNTIFS(Percentuais!$DS$3:$DS$73,$B192,Percentuais!$A$3:$A$73,$I$3)</f>
        <v>0</v>
      </c>
      <c r="J192" s="49"/>
    </row>
    <row r="193" spans="1:10" x14ac:dyDescent="0.2">
      <c r="A193" s="16"/>
      <c r="B193" s="21" t="s">
        <v>18</v>
      </c>
      <c r="C193" s="57">
        <f>(F193+G193+H193)/$J$6</f>
        <v>0.73239436619718312</v>
      </c>
      <c r="D193" s="57">
        <f>$I193/$J$6</f>
        <v>0.26760563380281688</v>
      </c>
      <c r="E193" s="57">
        <f t="shared" ref="E193" si="94">C193+D193</f>
        <v>1</v>
      </c>
      <c r="F193" s="22">
        <f>COUNTIFS(Percentuais!$DS$3:$DS$73,$B193,Percentuais!$A$3:$A$73,$F$3)</f>
        <v>0</v>
      </c>
      <c r="G193" s="22">
        <f>COUNTIFS(Percentuais!$DS$3:$DS$73,$B193,Percentuais!$A$3:$A$73,$G$3)</f>
        <v>0</v>
      </c>
      <c r="H193" s="22">
        <f>COUNTIFS(Percentuais!$DS$3:$DS$73,$B193,Percentuais!$A$3:$A$73,$H$3)</f>
        <v>52</v>
      </c>
      <c r="I193" s="22">
        <f>COUNTIFS(Percentuais!$DS$3:$DS$73,$B193,Percentuais!$A$3:$A$73,$I$3)</f>
        <v>19</v>
      </c>
      <c r="J193" s="50"/>
    </row>
    <row r="194" spans="1:10" x14ac:dyDescent="0.2">
      <c r="A194" s="45"/>
      <c r="B194" s="21"/>
      <c r="C194" s="57">
        <f t="shared" ref="C194:I194" si="95">SUM(C192:C193)</f>
        <v>0.73239436619718312</v>
      </c>
      <c r="D194" s="57">
        <f t="shared" si="95"/>
        <v>0.26760563380281688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52</v>
      </c>
      <c r="I194" s="22">
        <f t="shared" si="95"/>
        <v>19</v>
      </c>
      <c r="J194" s="52">
        <f>SUM(F194:I194)</f>
        <v>71</v>
      </c>
    </row>
    <row r="195" spans="1:10" ht="25.5" x14ac:dyDescent="0.2">
      <c r="A195" s="44" t="s">
        <v>743</v>
      </c>
      <c r="B195" s="21" t="s">
        <v>744</v>
      </c>
      <c r="C195" s="69" t="s">
        <v>623</v>
      </c>
      <c r="D195" s="69" t="s">
        <v>624</v>
      </c>
      <c r="E195" s="69" t="s">
        <v>625</v>
      </c>
      <c r="F195" s="21" t="s">
        <v>14</v>
      </c>
      <c r="G195" s="21" t="s">
        <v>13</v>
      </c>
      <c r="H195" s="21" t="s">
        <v>0</v>
      </c>
      <c r="I195" s="21" t="s">
        <v>11</v>
      </c>
      <c r="J195" s="48" t="s">
        <v>622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COUNTIFS(Percentuais!$DT$3:$DT$73,$B196,Percentuais!$A$3:$A$73,$F$3)</f>
        <v>0</v>
      </c>
      <c r="G196" s="22">
        <f>COUNTIFS(Percentuais!$DT$3:$DT$73,$B196,Percentuais!$A$3:$A$73,$G$3)</f>
        <v>0</v>
      </c>
      <c r="H196" s="22">
        <f>COUNTIFS(Percentuais!$DT$3:$DT$73,$B196,Percentuais!$A$3:$A$73,$H$3)</f>
        <v>0</v>
      </c>
      <c r="I196" s="22">
        <f>COUNTIFS(Percentuais!$DT$3:$DT$73,$B196,Percentuais!$A$3:$A$73,$I$3)</f>
        <v>0</v>
      </c>
      <c r="J196" s="49"/>
    </row>
    <row r="197" spans="1:10" x14ac:dyDescent="0.2">
      <c r="A197" s="16"/>
      <c r="B197" s="21" t="s">
        <v>18</v>
      </c>
      <c r="C197" s="57">
        <f>(F197+G197+H197)/$J$6</f>
        <v>0.73239436619718312</v>
      </c>
      <c r="D197" s="57">
        <f>$I197/$J$6</f>
        <v>0.26760563380281688</v>
      </c>
      <c r="E197" s="57">
        <f t="shared" ref="E197" si="96">C197+D197</f>
        <v>1</v>
      </c>
      <c r="F197" s="22">
        <f>COUNTIFS(Percentuais!$DT$3:$DT$73,$B197,Percentuais!$A$3:$A$73,$F$3)</f>
        <v>0</v>
      </c>
      <c r="G197" s="22">
        <f>COUNTIFS(Percentuais!$DT$3:$DT$73,$B197,Percentuais!$A$3:$A$73,$G$3)</f>
        <v>0</v>
      </c>
      <c r="H197" s="22">
        <f>COUNTIFS(Percentuais!$DT$3:$DT$73,$B197,Percentuais!$A$3:$A$73,$H$3)</f>
        <v>52</v>
      </c>
      <c r="I197" s="22">
        <f>COUNTIFS(Percentuais!$DT$3:$DT$73,$B197,Percentuais!$A$3:$A$73,$I$3)</f>
        <v>19</v>
      </c>
      <c r="J197" s="50"/>
    </row>
    <row r="198" spans="1:10" x14ac:dyDescent="0.2">
      <c r="A198" s="45"/>
      <c r="B198" s="21"/>
      <c r="C198" s="57">
        <f t="shared" ref="C198:I198" si="97">SUM(C196:C197)</f>
        <v>0.73239436619718312</v>
      </c>
      <c r="D198" s="57">
        <f t="shared" si="97"/>
        <v>0.26760563380281688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52</v>
      </c>
      <c r="I198" s="22">
        <f t="shared" si="97"/>
        <v>19</v>
      </c>
      <c r="J198" s="52">
        <f>SUM(F198:I198)</f>
        <v>71</v>
      </c>
    </row>
    <row r="199" spans="1:10" ht="25.5" x14ac:dyDescent="0.2">
      <c r="A199" s="55" t="s">
        <v>745</v>
      </c>
      <c r="B199" s="53" t="s">
        <v>746</v>
      </c>
      <c r="C199" s="57" t="s">
        <v>623</v>
      </c>
      <c r="D199" s="69" t="s">
        <v>624</v>
      </c>
      <c r="E199" s="69" t="s">
        <v>625</v>
      </c>
      <c r="F199" s="21" t="s">
        <v>14</v>
      </c>
      <c r="G199" s="21" t="s">
        <v>13</v>
      </c>
      <c r="H199" s="21" t="s">
        <v>0</v>
      </c>
      <c r="I199" s="21" t="s">
        <v>11</v>
      </c>
      <c r="J199" s="48" t="s">
        <v>622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COUNTIFS(Percentuais!$DU$3:$DU$73,$B200,Percentuais!$A$3:$A$73,$F$3)</f>
        <v>0</v>
      </c>
      <c r="G200" s="22">
        <f>COUNTIFS(Percentuais!$DU$3:$DU$73,$B200,Percentuais!$A$3:$A$73,$G$3)</f>
        <v>0</v>
      </c>
      <c r="H200" s="22">
        <f>COUNTIFS(Percentuais!$DU$3:$DU$73,$B200,Percentuais!$A$3:$A$73,$H$3)</f>
        <v>0</v>
      </c>
      <c r="I200" s="22">
        <f>COUNTIFS(Percentuais!$DU$3:$DU$73,$B200,Percentuais!$A$3:$A$73,$I$3)</f>
        <v>0</v>
      </c>
      <c r="J200" s="49"/>
    </row>
    <row r="201" spans="1:10" x14ac:dyDescent="0.2">
      <c r="A201" s="56"/>
      <c r="B201" s="53" t="s">
        <v>18</v>
      </c>
      <c r="C201" s="57">
        <f>(F201+G201+H201)/$J$6</f>
        <v>0.73239436619718312</v>
      </c>
      <c r="D201" s="57">
        <f>$I201/$J$6</f>
        <v>0.26760563380281688</v>
      </c>
      <c r="E201" s="57">
        <f t="shared" ref="E201" si="98">C201+D201</f>
        <v>1</v>
      </c>
      <c r="F201" s="22">
        <f>COUNTIFS(Percentuais!$DU$3:$DU$73,$B201,Percentuais!$A$3:$A$73,$F$3)</f>
        <v>0</v>
      </c>
      <c r="G201" s="22">
        <f>COUNTIFS(Percentuais!$DU$3:$DU$73,$B201,Percentuais!$A$3:$A$73,$G$3)</f>
        <v>0</v>
      </c>
      <c r="H201" s="22">
        <f>COUNTIFS(Percentuais!$DU$3:$DU$73,$B201,Percentuais!$A$3:$A$73,$H$3)</f>
        <v>52</v>
      </c>
      <c r="I201" s="22">
        <f>COUNTIFS(Percentuais!$DU$3:$DU$73,$B201,Percentuais!$A$3:$A$73,$I$3)</f>
        <v>19</v>
      </c>
      <c r="J201" s="50"/>
    </row>
    <row r="202" spans="1:10" x14ac:dyDescent="0.2">
      <c r="A202" s="45"/>
      <c r="B202" s="42"/>
      <c r="C202" s="57">
        <f t="shared" ref="C202:I202" si="99">SUM(C200:C201)</f>
        <v>0.73239436619718312</v>
      </c>
      <c r="D202" s="57">
        <f t="shared" si="99"/>
        <v>0.26760563380281688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52</v>
      </c>
      <c r="I202" s="22">
        <f t="shared" si="99"/>
        <v>19</v>
      </c>
      <c r="J202" s="52">
        <f>SUM(F202:I202)</f>
        <v>71</v>
      </c>
    </row>
    <row r="203" spans="1:10" ht="25.5" x14ac:dyDescent="0.2">
      <c r="A203" s="54" t="s">
        <v>747</v>
      </c>
      <c r="B203" s="21" t="s">
        <v>748</v>
      </c>
      <c r="C203" s="69" t="s">
        <v>623</v>
      </c>
      <c r="D203" s="69" t="s">
        <v>624</v>
      </c>
      <c r="E203" s="69" t="s">
        <v>625</v>
      </c>
      <c r="F203" s="21" t="s">
        <v>14</v>
      </c>
      <c r="G203" s="21" t="s">
        <v>13</v>
      </c>
      <c r="H203" s="21" t="s">
        <v>0</v>
      </c>
      <c r="I203" s="21" t="s">
        <v>11</v>
      </c>
      <c r="J203" s="48" t="s">
        <v>622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COUNTIFS(Percentuais!$DV$3:$DV$73,$B204,Percentuais!$A$3:$A$73,$F$3)</f>
        <v>0</v>
      </c>
      <c r="G204" s="22">
        <f>COUNTIFS(Percentuais!$DV$3:$DV$73,$B204,Percentuais!$A$3:$A$73,$G$3)</f>
        <v>0</v>
      </c>
      <c r="H204" s="22">
        <f>COUNTIFS(Percentuais!$DV$3:$DV$73,$B204,Percentuais!$A$3:$A$73,$H$3)</f>
        <v>0</v>
      </c>
      <c r="I204" s="22">
        <f>COUNTIFS(Percentuais!$DV$3:$DV$73,$B204,Percentuais!$A$3:$A$73,$I$3)</f>
        <v>0</v>
      </c>
      <c r="J204" s="49"/>
    </row>
    <row r="205" spans="1:10" x14ac:dyDescent="0.2">
      <c r="A205" s="16"/>
      <c r="B205" s="21" t="s">
        <v>18</v>
      </c>
      <c r="C205" s="57">
        <f>(F205+G205+H205)/$J$6</f>
        <v>0.73239436619718312</v>
      </c>
      <c r="D205" s="57">
        <f>$I205/$J$6</f>
        <v>0.26760563380281688</v>
      </c>
      <c r="E205" s="57">
        <f t="shared" ref="E205" si="100">C205+D205</f>
        <v>1</v>
      </c>
      <c r="F205" s="22">
        <f>COUNTIFS(Percentuais!$DV$3:$DV$73,$B205,Percentuais!$A$3:$A$73,$F$3)</f>
        <v>0</v>
      </c>
      <c r="G205" s="22">
        <f>COUNTIFS(Percentuais!$DV$3:$DV$73,$B205,Percentuais!$A$3:$A$73,$G$3)</f>
        <v>0</v>
      </c>
      <c r="H205" s="22">
        <f>COUNTIFS(Percentuais!$DV$3:$DV$73,$B205,Percentuais!$A$3:$A$73,$H$3)</f>
        <v>52</v>
      </c>
      <c r="I205" s="22">
        <f>COUNTIFS(Percentuais!$DV$3:$DV$73,$B205,Percentuais!$A$3:$A$73,$I$3)</f>
        <v>19</v>
      </c>
      <c r="J205" s="50"/>
    </row>
    <row r="206" spans="1:10" x14ac:dyDescent="0.2">
      <c r="A206" s="45"/>
      <c r="B206" s="21"/>
      <c r="C206" s="57">
        <f t="shared" ref="C206:I206" si="101">SUM(C204:C205)</f>
        <v>0.73239436619718312</v>
      </c>
      <c r="D206" s="57">
        <f t="shared" si="101"/>
        <v>0.26760563380281688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52</v>
      </c>
      <c r="I206" s="22">
        <f t="shared" si="101"/>
        <v>19</v>
      </c>
      <c r="J206" s="52">
        <f>SUM(F206:I206)</f>
        <v>71</v>
      </c>
    </row>
    <row r="207" spans="1:10" ht="25.5" x14ac:dyDescent="0.2">
      <c r="A207" s="44" t="s">
        <v>749</v>
      </c>
      <c r="B207" s="21" t="s">
        <v>750</v>
      </c>
      <c r="C207" s="69" t="s">
        <v>623</v>
      </c>
      <c r="D207" s="69" t="s">
        <v>624</v>
      </c>
      <c r="E207" s="69" t="s">
        <v>625</v>
      </c>
      <c r="F207" s="21" t="s">
        <v>14</v>
      </c>
      <c r="G207" s="21" t="s">
        <v>13</v>
      </c>
      <c r="H207" s="21" t="s">
        <v>0</v>
      </c>
      <c r="I207" s="21" t="s">
        <v>11</v>
      </c>
      <c r="J207" s="48" t="s">
        <v>622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COUNTIFS(Percentuais!$DW$3:$DW$73,$B208,Percentuais!$A$3:$A$73,$F$3)</f>
        <v>0</v>
      </c>
      <c r="G208" s="22">
        <f>COUNTIFS(Percentuais!$DW$3:$DW$73,$B208,Percentuais!$A$3:$A$73,$G$3)</f>
        <v>0</v>
      </c>
      <c r="H208" s="22">
        <f>COUNTIFS(Percentuais!$DW$3:$DW$73,$B208,Percentuais!$A$3:$A$73,$H$3)</f>
        <v>0</v>
      </c>
      <c r="I208" s="22">
        <f>COUNTIFS(Percentuais!$DW$3:$DW$73,$B208,Percentuais!$A$3:$A$73,$I$3)</f>
        <v>0</v>
      </c>
      <c r="J208" s="49"/>
    </row>
    <row r="209" spans="1:10" x14ac:dyDescent="0.2">
      <c r="A209" s="16"/>
      <c r="B209" s="21" t="s">
        <v>18</v>
      </c>
      <c r="C209" s="57">
        <f>(F209+G209+H209)/$J$6</f>
        <v>0.73239436619718312</v>
      </c>
      <c r="D209" s="57">
        <f>$I209/$J$6</f>
        <v>0.26760563380281688</v>
      </c>
      <c r="E209" s="57">
        <f t="shared" ref="E209" si="102">C209+D209</f>
        <v>1</v>
      </c>
      <c r="F209" s="22">
        <f>COUNTIFS(Percentuais!$DW$3:$DW$73,$B209,Percentuais!$A$3:$A$73,$F$3)</f>
        <v>0</v>
      </c>
      <c r="G209" s="22">
        <f>COUNTIFS(Percentuais!$DW$3:$DW$73,$B209,Percentuais!$A$3:$A$73,$G$3)</f>
        <v>0</v>
      </c>
      <c r="H209" s="22">
        <f>COUNTIFS(Percentuais!$DW$3:$DW$73,$B209,Percentuais!$A$3:$A$73,$H$3)</f>
        <v>52</v>
      </c>
      <c r="I209" s="22">
        <f>COUNTIFS(Percentuais!$DW$3:$DW$73,$B209,Percentuais!$A$3:$A$73,$I$3)</f>
        <v>19</v>
      </c>
      <c r="J209" s="50"/>
    </row>
    <row r="210" spans="1:10" x14ac:dyDescent="0.2">
      <c r="A210" s="45"/>
      <c r="B210" s="21"/>
      <c r="C210" s="57">
        <f t="shared" ref="C210:I210" si="103">SUM(C208:C209)</f>
        <v>0.73239436619718312</v>
      </c>
      <c r="D210" s="57">
        <f t="shared" si="103"/>
        <v>0.26760563380281688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52</v>
      </c>
      <c r="I210" s="22">
        <f t="shared" si="103"/>
        <v>19</v>
      </c>
      <c r="J210" s="52">
        <f>SUM(F210:I210)</f>
        <v>71</v>
      </c>
    </row>
    <row r="211" spans="1:10" ht="25.5" x14ac:dyDescent="0.2">
      <c r="A211" s="44" t="s">
        <v>751</v>
      </c>
      <c r="B211" s="21" t="s">
        <v>752</v>
      </c>
      <c r="C211" s="69" t="s">
        <v>623</v>
      </c>
      <c r="D211" s="69" t="s">
        <v>624</v>
      </c>
      <c r="E211" s="69" t="s">
        <v>625</v>
      </c>
      <c r="F211" s="21" t="s">
        <v>14</v>
      </c>
      <c r="G211" s="21" t="s">
        <v>13</v>
      </c>
      <c r="H211" s="21" t="s">
        <v>0</v>
      </c>
      <c r="I211" s="21" t="s">
        <v>11</v>
      </c>
      <c r="J211" s="48" t="s">
        <v>622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COUNTIFS(Percentuais!$DX$3:$DX$73,$B212,Percentuais!$A$3:$A$73,$F$3)</f>
        <v>0</v>
      </c>
      <c r="G212" s="22">
        <f>COUNTIFS(Percentuais!$DX$3:$DX$73,$B212,Percentuais!$A$3:$A$73,$G$3)</f>
        <v>0</v>
      </c>
      <c r="H212" s="22">
        <f>COUNTIFS(Percentuais!$DX$3:$DX$73,$B212,Percentuais!$A$3:$A$73,$H$3)</f>
        <v>0</v>
      </c>
      <c r="I212" s="22">
        <f>COUNTIFS(Percentuais!$DX$3:$DX$73,$B212,Percentuais!$A$3:$A$73,$I$3)</f>
        <v>0</v>
      </c>
      <c r="J212" s="49"/>
    </row>
    <row r="213" spans="1:10" x14ac:dyDescent="0.2">
      <c r="A213" s="16"/>
      <c r="B213" s="21" t="s">
        <v>18</v>
      </c>
      <c r="C213" s="57">
        <f>(F213+G213+H213)/$J$6</f>
        <v>0.73239436619718312</v>
      </c>
      <c r="D213" s="57">
        <f>$I213/$J$6</f>
        <v>0.26760563380281688</v>
      </c>
      <c r="E213" s="57">
        <f t="shared" ref="E213" si="104">C213+D213</f>
        <v>1</v>
      </c>
      <c r="F213" s="22">
        <f>COUNTIFS(Percentuais!$DX$3:$DX$73,$B213,Percentuais!$A$3:$A$73,$F$3)</f>
        <v>0</v>
      </c>
      <c r="G213" s="22">
        <f>COUNTIFS(Percentuais!$DX$3:$DX$73,$B213,Percentuais!$A$3:$A$73,$G$3)</f>
        <v>0</v>
      </c>
      <c r="H213" s="22">
        <f>COUNTIFS(Percentuais!$DX$3:$DX$73,$B213,Percentuais!$A$3:$A$73,$H$3)</f>
        <v>52</v>
      </c>
      <c r="I213" s="22">
        <f>COUNTIFS(Percentuais!$DX$3:$DX$73,$B213,Percentuais!$A$3:$A$73,$I$3)</f>
        <v>19</v>
      </c>
      <c r="J213" s="50"/>
    </row>
    <row r="214" spans="1:10" x14ac:dyDescent="0.2">
      <c r="A214" s="45"/>
      <c r="B214" s="21"/>
      <c r="C214" s="57">
        <f t="shared" ref="C214:I214" si="105">SUM(C212:C213)</f>
        <v>0.73239436619718312</v>
      </c>
      <c r="D214" s="57">
        <f t="shared" si="105"/>
        <v>0.26760563380281688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52</v>
      </c>
      <c r="I214" s="22">
        <f t="shared" si="105"/>
        <v>19</v>
      </c>
      <c r="J214" s="52">
        <f>SUM(F214:I214)</f>
        <v>71</v>
      </c>
    </row>
    <row r="215" spans="1:10" ht="25.5" x14ac:dyDescent="0.2">
      <c r="A215" s="44" t="s">
        <v>753</v>
      </c>
      <c r="B215" s="21" t="s">
        <v>754</v>
      </c>
      <c r="C215" s="69" t="s">
        <v>623</v>
      </c>
      <c r="D215" s="69" t="s">
        <v>624</v>
      </c>
      <c r="E215" s="69" t="s">
        <v>625</v>
      </c>
      <c r="F215" s="21" t="s">
        <v>14</v>
      </c>
      <c r="G215" s="21" t="s">
        <v>13</v>
      </c>
      <c r="H215" s="21" t="s">
        <v>0</v>
      </c>
      <c r="I215" s="21" t="s">
        <v>11</v>
      </c>
      <c r="J215" s="48" t="s">
        <v>622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COUNTIFS(Percentuais!$DY$3:$DY$73,$B216,Percentuais!$A$3:$A$73,$F$3)</f>
        <v>0</v>
      </c>
      <c r="G216" s="22">
        <f>COUNTIFS(Percentuais!$DY$3:$DY$73,$B216,Percentuais!$A$3:$A$73,$G$3)</f>
        <v>0</v>
      </c>
      <c r="H216" s="22">
        <f>COUNTIFS(Percentuais!$DY$3:$DY$73,$B216,Percentuais!$A$3:$A$73,$H$3)</f>
        <v>0</v>
      </c>
      <c r="I216" s="22">
        <f>COUNTIFS(Percentuais!$DY$3:$DY$73,$B216,Percentuais!$A$3:$A$73,$I$3)</f>
        <v>0</v>
      </c>
      <c r="J216" s="49"/>
    </row>
    <row r="217" spans="1:10" x14ac:dyDescent="0.2">
      <c r="A217" s="16"/>
      <c r="B217" s="21" t="s">
        <v>18</v>
      </c>
      <c r="C217" s="57">
        <f>(F217+G217+H217)/$J$6</f>
        <v>0.73239436619718312</v>
      </c>
      <c r="D217" s="57">
        <f>$I217/$J$6</f>
        <v>0.26760563380281688</v>
      </c>
      <c r="E217" s="57">
        <f t="shared" ref="E217" si="106">C217+D217</f>
        <v>1</v>
      </c>
      <c r="F217" s="22">
        <f>COUNTIFS(Percentuais!$DY$3:$DY$73,$B217,Percentuais!$A$3:$A$73,$F$3)</f>
        <v>0</v>
      </c>
      <c r="G217" s="22">
        <f>COUNTIFS(Percentuais!$DY$3:$DY$73,$B217,Percentuais!$A$3:$A$73,$G$3)</f>
        <v>0</v>
      </c>
      <c r="H217" s="22">
        <f>COUNTIFS(Percentuais!$DY$3:$DY$73,$B217,Percentuais!$A$3:$A$73,$H$3)</f>
        <v>52</v>
      </c>
      <c r="I217" s="22">
        <f>COUNTIFS(Percentuais!$DY$3:$DY$73,$B217,Percentuais!$A$3:$A$73,$I$3)</f>
        <v>19</v>
      </c>
      <c r="J217" s="50"/>
    </row>
    <row r="218" spans="1:10" x14ac:dyDescent="0.2">
      <c r="A218" s="45"/>
      <c r="B218" s="21"/>
      <c r="C218" s="57">
        <f t="shared" ref="C218:I218" si="107">SUM(C216:C217)</f>
        <v>0.73239436619718312</v>
      </c>
      <c r="D218" s="57">
        <f t="shared" si="107"/>
        <v>0.26760563380281688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52</v>
      </c>
      <c r="I218" s="22">
        <f t="shared" si="107"/>
        <v>19</v>
      </c>
      <c r="J218" s="52">
        <f>SUM(F218:I218)</f>
        <v>71</v>
      </c>
    </row>
    <row r="219" spans="1:10" ht="25.5" x14ac:dyDescent="0.2">
      <c r="A219" s="44" t="s">
        <v>755</v>
      </c>
      <c r="B219" s="21" t="s">
        <v>756</v>
      </c>
      <c r="C219" s="69" t="s">
        <v>623</v>
      </c>
      <c r="D219" s="69" t="s">
        <v>624</v>
      </c>
      <c r="E219" s="69" t="s">
        <v>625</v>
      </c>
      <c r="F219" s="21" t="s">
        <v>14</v>
      </c>
      <c r="G219" s="21" t="s">
        <v>13</v>
      </c>
      <c r="H219" s="21" t="s">
        <v>0</v>
      </c>
      <c r="I219" s="21" t="s">
        <v>11</v>
      </c>
      <c r="J219" s="48" t="s">
        <v>622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COUNTIFS(Percentuais!$DZ$3:$DZ$73,$B220,Percentuais!$A$3:$A$73,$F$3)</f>
        <v>0</v>
      </c>
      <c r="G220" s="22">
        <f>COUNTIFS(Percentuais!$DZ$3:$DZ$73,$B220,Percentuais!$A$3:$A$73,$G$3)</f>
        <v>0</v>
      </c>
      <c r="H220" s="22">
        <f>COUNTIFS(Percentuais!$DZ$3:$DZ$73,$B220,Percentuais!$A$3:$A$73,$H$3)</f>
        <v>0</v>
      </c>
      <c r="I220" s="22">
        <f>COUNTIFS(Percentuais!$DZ$3:$DZ$73,$B220,Percentuais!$A$3:$A$73,$I$3)</f>
        <v>0</v>
      </c>
      <c r="J220" s="49"/>
    </row>
    <row r="221" spans="1:10" x14ac:dyDescent="0.2">
      <c r="A221" s="16"/>
      <c r="B221" s="21" t="s">
        <v>18</v>
      </c>
      <c r="C221" s="57">
        <f>(F221+G221+H221)/$J$6</f>
        <v>0.73239436619718312</v>
      </c>
      <c r="D221" s="57">
        <f>$I221/$J$6</f>
        <v>0.26760563380281688</v>
      </c>
      <c r="E221" s="57">
        <f t="shared" ref="E221" si="108">C221+D221</f>
        <v>1</v>
      </c>
      <c r="F221" s="22">
        <f>COUNTIFS(Percentuais!$DZ$3:$DZ$73,$B221,Percentuais!$A$3:$A$73,$F$3)</f>
        <v>0</v>
      </c>
      <c r="G221" s="22">
        <f>COUNTIFS(Percentuais!$DZ$3:$DZ$73,$B221,Percentuais!$A$3:$A$73,$G$3)</f>
        <v>0</v>
      </c>
      <c r="H221" s="22">
        <f>COUNTIFS(Percentuais!$DZ$3:$DZ$73,$B221,Percentuais!$A$3:$A$73,$H$3)</f>
        <v>52</v>
      </c>
      <c r="I221" s="22">
        <f>COUNTIFS(Percentuais!$DZ$3:$DZ$73,$B221,Percentuais!$A$3:$A$73,$I$3)</f>
        <v>19</v>
      </c>
      <c r="J221" s="50"/>
    </row>
    <row r="222" spans="1:10" x14ac:dyDescent="0.2">
      <c r="A222" s="45"/>
      <c r="B222" s="21"/>
      <c r="C222" s="57">
        <f t="shared" ref="C222:I222" si="109">SUM(C220:C221)</f>
        <v>0.73239436619718312</v>
      </c>
      <c r="D222" s="57">
        <f t="shared" si="109"/>
        <v>0.26760563380281688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52</v>
      </c>
      <c r="I222" s="22">
        <f t="shared" si="109"/>
        <v>19</v>
      </c>
      <c r="J222" s="52">
        <f>SUM(F222:I222)</f>
        <v>71</v>
      </c>
    </row>
    <row r="223" spans="1:10" ht="25.5" x14ac:dyDescent="0.2">
      <c r="A223" s="44" t="s">
        <v>757</v>
      </c>
      <c r="B223" s="21" t="s">
        <v>758</v>
      </c>
      <c r="C223" s="69" t="s">
        <v>623</v>
      </c>
      <c r="D223" s="69" t="s">
        <v>624</v>
      </c>
      <c r="E223" s="69" t="s">
        <v>625</v>
      </c>
      <c r="F223" s="21" t="s">
        <v>14</v>
      </c>
      <c r="G223" s="21" t="s">
        <v>13</v>
      </c>
      <c r="H223" s="21" t="s">
        <v>0</v>
      </c>
      <c r="I223" s="21" t="s">
        <v>11</v>
      </c>
      <c r="J223" s="48" t="s">
        <v>622</v>
      </c>
    </row>
    <row r="224" spans="1:10" x14ac:dyDescent="0.2">
      <c r="A224" s="16"/>
      <c r="B224" s="21" t="s">
        <v>4</v>
      </c>
      <c r="C224" s="57">
        <f>(F224+G224+H224)/$J$6</f>
        <v>0.14084507042253522</v>
      </c>
      <c r="D224" s="57">
        <f>$I224/$J$6</f>
        <v>1.4084507042253521E-2</v>
      </c>
      <c r="E224" s="57">
        <f>C224+D224</f>
        <v>0.15492957746478875</v>
      </c>
      <c r="F224" s="22">
        <f>COUNTIFS(Percentuais!$EA$3:$EA$73,$B224,Percentuais!$A$3:$A$73,$F$3)</f>
        <v>0</v>
      </c>
      <c r="G224" s="22">
        <f>COUNTIFS(Percentuais!$EA$3:$EA$73,$B224,Percentuais!$A$3:$A$73,$G$3)</f>
        <v>0</v>
      </c>
      <c r="H224" s="22">
        <f>COUNTIFS(Percentuais!$EA$3:$EA$73,$B224,Percentuais!$A$3:$A$73,$H$3)</f>
        <v>10</v>
      </c>
      <c r="I224" s="22">
        <f>COUNTIFS(Percentuais!$EA$3:$EA$73,$B224,Percentuais!$A$3:$A$73,$I$3)</f>
        <v>1</v>
      </c>
      <c r="J224" s="49"/>
    </row>
    <row r="225" spans="1:10" x14ac:dyDescent="0.2">
      <c r="A225" s="16"/>
      <c r="B225" s="21" t="s">
        <v>18</v>
      </c>
      <c r="C225" s="57">
        <f>(F225+G225+H225)/$J$6</f>
        <v>0.59154929577464788</v>
      </c>
      <c r="D225" s="57">
        <f>$I225/$J$6</f>
        <v>0.25352112676056338</v>
      </c>
      <c r="E225" s="57">
        <f t="shared" ref="E225" si="110">C225+D225</f>
        <v>0.84507042253521125</v>
      </c>
      <c r="F225" s="22">
        <f>COUNTIFS(Percentuais!$EA$3:$EA$73,$B225,Percentuais!$A$3:$A$73,$F$3)</f>
        <v>0</v>
      </c>
      <c r="G225" s="22">
        <f>COUNTIFS(Percentuais!$EA$3:$EA$73,$B225,Percentuais!$A$3:$A$73,$G$3)</f>
        <v>0</v>
      </c>
      <c r="H225" s="22">
        <f>COUNTIFS(Percentuais!$EA$3:$EA$73,$B225,Percentuais!$A$3:$A$73,$H$3)</f>
        <v>42</v>
      </c>
      <c r="I225" s="22">
        <f>COUNTIFS(Percentuais!$EA$3:$EA$73,$B225,Percentuais!$A$3:$A$73,$I$3)</f>
        <v>18</v>
      </c>
      <c r="J225" s="50"/>
    </row>
    <row r="226" spans="1:10" x14ac:dyDescent="0.2">
      <c r="A226" s="45"/>
      <c r="B226" s="21"/>
      <c r="C226" s="57">
        <f t="shared" ref="C226:I226" si="111">SUM(C224:C225)</f>
        <v>0.73239436619718312</v>
      </c>
      <c r="D226" s="57">
        <f t="shared" si="111"/>
        <v>0.26760563380281688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52</v>
      </c>
      <c r="I226" s="22">
        <f t="shared" si="111"/>
        <v>19</v>
      </c>
      <c r="J226" s="52">
        <f>SUM(F226:I226)</f>
        <v>71</v>
      </c>
    </row>
    <row r="227" spans="1:10" ht="38.25" x14ac:dyDescent="0.2">
      <c r="A227" s="44" t="s">
        <v>759</v>
      </c>
      <c r="B227" s="21" t="s">
        <v>760</v>
      </c>
      <c r="C227" s="69" t="s">
        <v>623</v>
      </c>
      <c r="D227" s="69" t="s">
        <v>624</v>
      </c>
      <c r="E227" s="69" t="s">
        <v>625</v>
      </c>
      <c r="F227" s="21" t="s">
        <v>14</v>
      </c>
      <c r="G227" s="21" t="s">
        <v>13</v>
      </c>
      <c r="H227" s="21" t="s">
        <v>0</v>
      </c>
      <c r="I227" s="21" t="s">
        <v>11</v>
      </c>
      <c r="J227" s="48" t="s">
        <v>622</v>
      </c>
    </row>
    <row r="228" spans="1:10" x14ac:dyDescent="0.2">
      <c r="A228" s="16"/>
      <c r="B228" s="21" t="s">
        <v>4</v>
      </c>
      <c r="C228" s="57">
        <f>(F228+G228+H228)/$J$6</f>
        <v>7.0422535211267609E-2</v>
      </c>
      <c r="D228" s="57">
        <f>$I228/$J$6</f>
        <v>0</v>
      </c>
      <c r="E228" s="57">
        <f>C228+D228</f>
        <v>7.0422535211267609E-2</v>
      </c>
      <c r="F228" s="22">
        <f>COUNTIFS(Percentuais!$EB$3:$EB$73,$B228,Percentuais!$A$3:$A$73,$F$3)</f>
        <v>0</v>
      </c>
      <c r="G228" s="22">
        <f>COUNTIFS(Percentuais!$EB$3:$EB$73,$B228,Percentuais!$A$3:$A$73,$G$3)</f>
        <v>0</v>
      </c>
      <c r="H228" s="22">
        <f>COUNTIFS(Percentuais!$EB$3:$EB$73,$B228,Percentuais!$A$3:$A$73,$H$3)</f>
        <v>5</v>
      </c>
      <c r="I228" s="22">
        <f>COUNTIFS(Percentuais!$EB$3:$EB$73,$B228,Percentuais!$A$3:$A$73,$I$3)</f>
        <v>0</v>
      </c>
      <c r="J228" s="49"/>
    </row>
    <row r="229" spans="1:10" x14ac:dyDescent="0.2">
      <c r="A229" s="16"/>
      <c r="B229" s="21" t="s">
        <v>18</v>
      </c>
      <c r="C229" s="57">
        <f>(F229+G229+H229)/$J$6</f>
        <v>0.6619718309859155</v>
      </c>
      <c r="D229" s="57">
        <f>$I229/$J$6</f>
        <v>0.26760563380281688</v>
      </c>
      <c r="E229" s="57">
        <f t="shared" ref="E229" si="112">C229+D229</f>
        <v>0.92957746478873238</v>
      </c>
      <c r="F229" s="22">
        <f>COUNTIFS(Percentuais!$EB$3:$EB$73,$B229,Percentuais!$A$3:$A$73,$F$3)</f>
        <v>0</v>
      </c>
      <c r="G229" s="22">
        <f>COUNTIFS(Percentuais!$EB$3:$EB$73,$B229,Percentuais!$A$3:$A$73,$G$3)</f>
        <v>0</v>
      </c>
      <c r="H229" s="22">
        <f>COUNTIFS(Percentuais!$EB$3:$EB$73,$B229,Percentuais!$A$3:$A$73,$H$3)</f>
        <v>47</v>
      </c>
      <c r="I229" s="22">
        <f>COUNTIFS(Percentuais!$EB$3:$EB$73,$B229,Percentuais!$A$3:$A$73,$I$3)</f>
        <v>19</v>
      </c>
      <c r="J229" s="50"/>
    </row>
    <row r="230" spans="1:10" x14ac:dyDescent="0.2">
      <c r="A230" s="45"/>
      <c r="B230" s="21"/>
      <c r="C230" s="57">
        <f t="shared" ref="C230:I230" si="113">SUM(C228:C229)</f>
        <v>0.73239436619718312</v>
      </c>
      <c r="D230" s="57">
        <f t="shared" si="113"/>
        <v>0.26760563380281688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52</v>
      </c>
      <c r="I230" s="22">
        <f t="shared" si="113"/>
        <v>19</v>
      </c>
      <c r="J230" s="52">
        <f>SUM(F230:I230)</f>
        <v>71</v>
      </c>
    </row>
    <row r="231" spans="1:10" ht="25.5" x14ac:dyDescent="0.2">
      <c r="A231" s="44" t="s">
        <v>761</v>
      </c>
      <c r="B231" s="21" t="s">
        <v>762</v>
      </c>
      <c r="C231" s="69" t="s">
        <v>623</v>
      </c>
      <c r="D231" s="69" t="s">
        <v>624</v>
      </c>
      <c r="E231" s="69" t="s">
        <v>625</v>
      </c>
      <c r="F231" s="21" t="s">
        <v>14</v>
      </c>
      <c r="G231" s="21" t="s">
        <v>13</v>
      </c>
      <c r="H231" s="21" t="s">
        <v>0</v>
      </c>
      <c r="I231" s="21" t="s">
        <v>11</v>
      </c>
      <c r="J231" s="48" t="s">
        <v>622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COUNTIFS(Percentuais!$EC$3:$EC$73,$B232,Percentuais!$A$3:$A$73,$F$3)</f>
        <v>0</v>
      </c>
      <c r="G232" s="22">
        <f>COUNTIFS(Percentuais!$EC$3:$EC$73,$B232,Percentuais!$A$3:$A$73,$G$3)</f>
        <v>0</v>
      </c>
      <c r="H232" s="22">
        <f>COUNTIFS(Percentuais!$EC$3:$EC$73,$B232,Percentuais!$A$3:$A$73,$H$3)</f>
        <v>0</v>
      </c>
      <c r="I232" s="22">
        <f>COUNTIFS(Percentuais!$EC$3:$EC$73,$B232,Percentuais!$A$3:$A$73,$I$3)</f>
        <v>0</v>
      </c>
      <c r="J232" s="49"/>
    </row>
    <row r="233" spans="1:10" x14ac:dyDescent="0.2">
      <c r="A233" s="16"/>
      <c r="B233" s="21" t="s">
        <v>18</v>
      </c>
      <c r="C233" s="57">
        <f>(F233+G233+H233)/$J$6</f>
        <v>0.73239436619718312</v>
      </c>
      <c r="D233" s="57">
        <f>$I233/$J$6</f>
        <v>0.26760563380281688</v>
      </c>
      <c r="E233" s="57">
        <f t="shared" ref="E233" si="114">C233+D233</f>
        <v>1</v>
      </c>
      <c r="F233" s="22">
        <f>COUNTIFS(Percentuais!$EC$3:$EC$73,$B233,Percentuais!$A$3:$A$73,$F$3)</f>
        <v>0</v>
      </c>
      <c r="G233" s="22">
        <f>COUNTIFS(Percentuais!$EC$3:$EC$73,$B233,Percentuais!$A$3:$A$73,$G$3)</f>
        <v>0</v>
      </c>
      <c r="H233" s="22">
        <f>COUNTIFS(Percentuais!$EC$3:$EC$73,$B233,Percentuais!$A$3:$A$73,$H$3)</f>
        <v>52</v>
      </c>
      <c r="I233" s="22">
        <f>COUNTIFS(Percentuais!$EC$3:$EC$73,$B233,Percentuais!$A$3:$A$73,$I$3)</f>
        <v>19</v>
      </c>
      <c r="J233" s="50"/>
    </row>
    <row r="234" spans="1:10" x14ac:dyDescent="0.2">
      <c r="A234" s="45"/>
      <c r="B234" s="21"/>
      <c r="C234" s="57">
        <f t="shared" ref="C234:I234" si="115">SUM(C232:C233)</f>
        <v>0.73239436619718312</v>
      </c>
      <c r="D234" s="57">
        <f t="shared" si="115"/>
        <v>0.26760563380281688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52</v>
      </c>
      <c r="I234" s="22">
        <f t="shared" si="115"/>
        <v>19</v>
      </c>
      <c r="J234" s="52">
        <f>SUM(F234:I234)</f>
        <v>71</v>
      </c>
    </row>
    <row r="235" spans="1:10" ht="25.5" x14ac:dyDescent="0.2">
      <c r="A235" s="44" t="s">
        <v>763</v>
      </c>
      <c r="B235" s="21" t="s">
        <v>764</v>
      </c>
      <c r="C235" s="69" t="s">
        <v>623</v>
      </c>
      <c r="D235" s="69" t="s">
        <v>624</v>
      </c>
      <c r="E235" s="69" t="s">
        <v>625</v>
      </c>
      <c r="F235" s="21" t="s">
        <v>14</v>
      </c>
      <c r="G235" s="21" t="s">
        <v>13</v>
      </c>
      <c r="H235" s="21" t="s">
        <v>0</v>
      </c>
      <c r="I235" s="21" t="s">
        <v>11</v>
      </c>
      <c r="J235" s="48" t="s">
        <v>622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COUNTIFS(Percentuais!$ED$3:$ED$73,$B236,Percentuais!$A$3:$A$73,$F$3)</f>
        <v>0</v>
      </c>
      <c r="G236" s="22">
        <f>COUNTIFS(Percentuais!$ED$3:$ED$73,$B236,Percentuais!$A$3:$A$73,$G$3)</f>
        <v>0</v>
      </c>
      <c r="H236" s="22">
        <f>COUNTIFS(Percentuais!$ED$3:$ED$73,$B236,Percentuais!$A$3:$A$73,$H$3)</f>
        <v>0</v>
      </c>
      <c r="I236" s="22">
        <f>COUNTIFS(Percentuais!$ED$3:$ED$73,$B236,Percentuais!$A$3:$A$73,$I$3)</f>
        <v>0</v>
      </c>
      <c r="J236" s="49"/>
    </row>
    <row r="237" spans="1:10" x14ac:dyDescent="0.2">
      <c r="A237" s="16"/>
      <c r="B237" s="21" t="s">
        <v>18</v>
      </c>
      <c r="C237" s="57">
        <f>(F237+G237+H237)/$J$6</f>
        <v>0.73239436619718312</v>
      </c>
      <c r="D237" s="57">
        <f>$I237/$J$6</f>
        <v>0.26760563380281688</v>
      </c>
      <c r="E237" s="57">
        <f t="shared" ref="E237" si="116">C237+D237</f>
        <v>1</v>
      </c>
      <c r="F237" s="22">
        <f>COUNTIFS(Percentuais!$ED$3:$ED$73,$B237,Percentuais!$A$3:$A$73,$F$3)</f>
        <v>0</v>
      </c>
      <c r="G237" s="22">
        <f>COUNTIFS(Percentuais!$ED$3:$ED$73,$B237,Percentuais!$A$3:$A$73,$G$3)</f>
        <v>0</v>
      </c>
      <c r="H237" s="22">
        <f>COUNTIFS(Percentuais!$ED$3:$ED$73,$B237,Percentuais!$A$3:$A$73,$H$3)</f>
        <v>52</v>
      </c>
      <c r="I237" s="22">
        <f>COUNTIFS(Percentuais!$ED$3:$ED$73,$B237,Percentuais!$A$3:$A$73,$I$3)</f>
        <v>19</v>
      </c>
      <c r="J237" s="50"/>
    </row>
    <row r="238" spans="1:10" x14ac:dyDescent="0.2">
      <c r="A238" s="45"/>
      <c r="B238" s="21"/>
      <c r="C238" s="57">
        <f t="shared" ref="C238:I238" si="117">SUM(C236:C237)</f>
        <v>0.73239436619718312</v>
      </c>
      <c r="D238" s="57">
        <f t="shared" si="117"/>
        <v>0.26760563380281688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52</v>
      </c>
      <c r="I238" s="22">
        <f t="shared" si="117"/>
        <v>19</v>
      </c>
      <c r="J238" s="52">
        <f>SUM(F238:I238)</f>
        <v>71</v>
      </c>
    </row>
    <row r="239" spans="1:10" ht="25.5" x14ac:dyDescent="0.2">
      <c r="A239" s="44" t="s">
        <v>765</v>
      </c>
      <c r="B239" s="21" t="s">
        <v>766</v>
      </c>
      <c r="C239" s="69" t="s">
        <v>623</v>
      </c>
      <c r="D239" s="69" t="s">
        <v>624</v>
      </c>
      <c r="E239" s="69" t="s">
        <v>625</v>
      </c>
      <c r="F239" s="21" t="s">
        <v>14</v>
      </c>
      <c r="G239" s="21" t="s">
        <v>13</v>
      </c>
      <c r="H239" s="21" t="s">
        <v>0</v>
      </c>
      <c r="I239" s="21" t="s">
        <v>11</v>
      </c>
      <c r="J239" s="48" t="s">
        <v>622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COUNTIFS(Percentuais!$EE$3:$EE$73,$B240,Percentuais!$A$3:$A$73,$F$3)</f>
        <v>0</v>
      </c>
      <c r="G240" s="22">
        <f>COUNTIFS(Percentuais!$EE$3:$EE$73,$B240,Percentuais!$A$3:$A$73,$G$3)</f>
        <v>0</v>
      </c>
      <c r="H240" s="22">
        <f>COUNTIFS(Percentuais!$EE$3:$EE$73,$B240,Percentuais!$A$3:$A$73,$H$3)</f>
        <v>0</v>
      </c>
      <c r="I240" s="22">
        <f>COUNTIFS(Percentuais!$EE$3:$EE$73,$B240,Percentuais!$A$3:$A$73,$I$3)</f>
        <v>0</v>
      </c>
      <c r="J240" s="49"/>
    </row>
    <row r="241" spans="1:10" x14ac:dyDescent="0.2">
      <c r="A241" s="16"/>
      <c r="B241" s="21" t="s">
        <v>18</v>
      </c>
      <c r="C241" s="57">
        <f>(F241+G241+H241)/$J$6</f>
        <v>0.73239436619718312</v>
      </c>
      <c r="D241" s="57">
        <f>$I241/$J$6</f>
        <v>0.26760563380281688</v>
      </c>
      <c r="E241" s="57">
        <f t="shared" ref="E241" si="118">C241+D241</f>
        <v>1</v>
      </c>
      <c r="F241" s="22">
        <f>COUNTIFS(Percentuais!$EE$3:$EE$73,$B241,Percentuais!$A$3:$A$73,$F$3)</f>
        <v>0</v>
      </c>
      <c r="G241" s="22">
        <f>COUNTIFS(Percentuais!$EE$3:$EE$73,$B241,Percentuais!$A$3:$A$73,$G$3)</f>
        <v>0</v>
      </c>
      <c r="H241" s="22">
        <f>COUNTIFS(Percentuais!$EE$3:$EE$73,$B241,Percentuais!$A$3:$A$73,$H$3)</f>
        <v>52</v>
      </c>
      <c r="I241" s="22">
        <f>COUNTIFS(Percentuais!$EE$3:$EE$73,$B241,Percentuais!$A$3:$A$73,$I$3)</f>
        <v>19</v>
      </c>
      <c r="J241" s="50"/>
    </row>
    <row r="242" spans="1:10" x14ac:dyDescent="0.2">
      <c r="A242" s="45"/>
      <c r="B242" s="21"/>
      <c r="C242" s="57">
        <f t="shared" ref="C242:I242" si="119">SUM(C240:C241)</f>
        <v>0.73239436619718312</v>
      </c>
      <c r="D242" s="57">
        <f t="shared" si="119"/>
        <v>0.26760563380281688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52</v>
      </c>
      <c r="I242" s="22">
        <f t="shared" si="119"/>
        <v>19</v>
      </c>
      <c r="J242" s="52">
        <f>SUM(F242:I242)</f>
        <v>71</v>
      </c>
    </row>
    <row r="243" spans="1:10" ht="25.5" x14ac:dyDescent="0.2">
      <c r="A243" s="44" t="s">
        <v>767</v>
      </c>
      <c r="B243" s="21" t="s">
        <v>768</v>
      </c>
      <c r="C243" s="69" t="s">
        <v>623</v>
      </c>
      <c r="D243" s="69" t="s">
        <v>624</v>
      </c>
      <c r="E243" s="69" t="s">
        <v>625</v>
      </c>
      <c r="F243" s="21" t="s">
        <v>14</v>
      </c>
      <c r="G243" s="21" t="s">
        <v>13</v>
      </c>
      <c r="H243" s="21" t="s">
        <v>0</v>
      </c>
      <c r="I243" s="21" t="s">
        <v>11</v>
      </c>
      <c r="J243" s="48" t="s">
        <v>622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COUNTIFS(Percentuais!$EF$3:$EF$73,$B244,Percentuais!$A$3:$A$73,$F$3)</f>
        <v>0</v>
      </c>
      <c r="G244" s="22">
        <f>COUNTIFS(Percentuais!$EF$3:$EF$73,$B244,Percentuais!$A$3:$A$73,$G$3)</f>
        <v>0</v>
      </c>
      <c r="H244" s="22">
        <f>COUNTIFS(Percentuais!$EF$3:$EF$73,$B244,Percentuais!$A$3:$A$73,$H$3)</f>
        <v>0</v>
      </c>
      <c r="I244" s="22">
        <f>COUNTIFS(Percentuais!$EF$3:$EF$73,$B244,Percentuais!$A$3:$A$73,$I$3)</f>
        <v>0</v>
      </c>
      <c r="J244" s="49"/>
    </row>
    <row r="245" spans="1:10" x14ac:dyDescent="0.2">
      <c r="A245" s="16"/>
      <c r="B245" s="21" t="s">
        <v>18</v>
      </c>
      <c r="C245" s="57">
        <f>(F245+G245+H245)/$J$6</f>
        <v>0.73239436619718312</v>
      </c>
      <c r="D245" s="57">
        <f>$I245/$J$6</f>
        <v>0.26760563380281688</v>
      </c>
      <c r="E245" s="57">
        <f t="shared" ref="E245" si="120">C245+D245</f>
        <v>1</v>
      </c>
      <c r="F245" s="22">
        <f>COUNTIFS(Percentuais!$EF$3:$EF$73,$B245,Percentuais!$A$3:$A$73,$F$3)</f>
        <v>0</v>
      </c>
      <c r="G245" s="22">
        <f>COUNTIFS(Percentuais!$EF$3:$EF$73,$B245,Percentuais!$A$3:$A$73,$G$3)</f>
        <v>0</v>
      </c>
      <c r="H245" s="22">
        <f>COUNTIFS(Percentuais!$EF$3:$EF$73,$B245,Percentuais!$A$3:$A$73,$H$3)</f>
        <v>52</v>
      </c>
      <c r="I245" s="22">
        <f>COUNTIFS(Percentuais!$EF$3:$EF$73,$B245,Percentuais!$A$3:$A$73,$I$3)</f>
        <v>19</v>
      </c>
      <c r="J245" s="50"/>
    </row>
    <row r="246" spans="1:10" x14ac:dyDescent="0.2">
      <c r="A246" s="45"/>
      <c r="B246" s="21"/>
      <c r="C246" s="57">
        <f t="shared" ref="C246:I246" si="121">SUM(C244:C245)</f>
        <v>0.73239436619718312</v>
      </c>
      <c r="D246" s="57">
        <f t="shared" si="121"/>
        <v>0.26760563380281688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52</v>
      </c>
      <c r="I246" s="22">
        <f t="shared" si="121"/>
        <v>19</v>
      </c>
      <c r="J246" s="52">
        <f>SUM(F246:I246)</f>
        <v>71</v>
      </c>
    </row>
    <row r="247" spans="1:10" ht="25.5" x14ac:dyDescent="0.2">
      <c r="A247" s="44" t="s">
        <v>769</v>
      </c>
      <c r="B247" s="21" t="s">
        <v>770</v>
      </c>
      <c r="C247" s="69" t="s">
        <v>623</v>
      </c>
      <c r="D247" s="69" t="s">
        <v>624</v>
      </c>
      <c r="E247" s="69" t="s">
        <v>625</v>
      </c>
      <c r="F247" s="21" t="s">
        <v>14</v>
      </c>
      <c r="G247" s="21" t="s">
        <v>13</v>
      </c>
      <c r="H247" s="21" t="s">
        <v>0</v>
      </c>
      <c r="I247" s="21" t="s">
        <v>11</v>
      </c>
      <c r="J247" s="48" t="s">
        <v>622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COUNTIFS(Percentuais!$EG$3:$EG$73,$B248,Percentuais!$A$3:$A$73,$F$3)</f>
        <v>0</v>
      </c>
      <c r="G248" s="22">
        <f>COUNTIFS(Percentuais!$EG$3:$EG$73,$B248,Percentuais!$A$3:$A$73,$G$3)</f>
        <v>0</v>
      </c>
      <c r="H248" s="22">
        <f>COUNTIFS(Percentuais!$EG$3:$EG$73,$B248,Percentuais!$A$3:$A$73,$H$3)</f>
        <v>0</v>
      </c>
      <c r="I248" s="22">
        <f>COUNTIFS(Percentuais!$EG$3:$EG$73,$B248,Percentuais!$A$3:$A$73,$I$3)</f>
        <v>0</v>
      </c>
      <c r="J248" s="49"/>
    </row>
    <row r="249" spans="1:10" x14ac:dyDescent="0.2">
      <c r="A249" s="16"/>
      <c r="B249" s="21" t="s">
        <v>18</v>
      </c>
      <c r="C249" s="57">
        <f>(F249+G249+H249)/$J$6</f>
        <v>0.73239436619718312</v>
      </c>
      <c r="D249" s="57">
        <f>$I249/$J$6</f>
        <v>0.26760563380281688</v>
      </c>
      <c r="E249" s="57">
        <f t="shared" ref="E249" si="122">C249+D249</f>
        <v>1</v>
      </c>
      <c r="F249" s="22">
        <f>COUNTIFS(Percentuais!$EG$3:$EG$73,$B249,Percentuais!$A$3:$A$73,$F$3)</f>
        <v>0</v>
      </c>
      <c r="G249" s="22">
        <f>COUNTIFS(Percentuais!$EG$3:$EG$73,$B249,Percentuais!$A$3:$A$73,$G$3)</f>
        <v>0</v>
      </c>
      <c r="H249" s="22">
        <f>COUNTIFS(Percentuais!$EG$3:$EG$73,$B249,Percentuais!$A$3:$A$73,$H$3)</f>
        <v>52</v>
      </c>
      <c r="I249" s="22">
        <f>COUNTIFS(Percentuais!$EG$3:$EG$73,$B249,Percentuais!$A$3:$A$73,$I$3)</f>
        <v>19</v>
      </c>
      <c r="J249" s="50"/>
    </row>
    <row r="250" spans="1:10" x14ac:dyDescent="0.2">
      <c r="A250" s="45"/>
      <c r="B250" s="21"/>
      <c r="C250" s="57">
        <f t="shared" ref="C250:I250" si="123">SUM(C248:C249)</f>
        <v>0.73239436619718312</v>
      </c>
      <c r="D250" s="57">
        <f t="shared" si="123"/>
        <v>0.26760563380281688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52</v>
      </c>
      <c r="I250" s="22">
        <f t="shared" si="123"/>
        <v>19</v>
      </c>
      <c r="J250" s="52">
        <f>SUM(F250:I250)</f>
        <v>71</v>
      </c>
    </row>
    <row r="251" spans="1:10" ht="25.5" x14ac:dyDescent="0.2">
      <c r="A251" s="44" t="s">
        <v>771</v>
      </c>
      <c r="B251" s="21" t="s">
        <v>772</v>
      </c>
      <c r="C251" s="69" t="s">
        <v>623</v>
      </c>
      <c r="D251" s="69" t="s">
        <v>624</v>
      </c>
      <c r="E251" s="69" t="s">
        <v>625</v>
      </c>
      <c r="F251" s="21" t="s">
        <v>14</v>
      </c>
      <c r="G251" s="21" t="s">
        <v>13</v>
      </c>
      <c r="H251" s="21" t="s">
        <v>0</v>
      </c>
      <c r="I251" s="21" t="s">
        <v>11</v>
      </c>
      <c r="J251" s="48" t="s">
        <v>622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COUNTIFS(Percentuais!$EH$3:$EH$73,$B252,Percentuais!$A$3:$A$73,$F$3)</f>
        <v>0</v>
      </c>
      <c r="G252" s="22">
        <f>COUNTIFS(Percentuais!$EH$3:$EH$73,$B252,Percentuais!$A$3:$A$73,$G$3)</f>
        <v>0</v>
      </c>
      <c r="H252" s="22">
        <f>COUNTIFS(Percentuais!$EH$3:$EH$73,$B252,Percentuais!$A$3:$A$73,$H$3)</f>
        <v>0</v>
      </c>
      <c r="I252" s="22">
        <f>COUNTIFS(Percentuais!$EH$3:$EH$73,$B252,Percentuais!$A$3:$A$73,$I$3)</f>
        <v>0</v>
      </c>
      <c r="J252" s="49"/>
    </row>
    <row r="253" spans="1:10" x14ac:dyDescent="0.2">
      <c r="A253" s="16"/>
      <c r="B253" s="21" t="s">
        <v>18</v>
      </c>
      <c r="C253" s="57">
        <f>(F253+G253+H253)/$J$6</f>
        <v>0.73239436619718312</v>
      </c>
      <c r="D253" s="57">
        <f>$I253/$J$6</f>
        <v>0.26760563380281688</v>
      </c>
      <c r="E253" s="57">
        <f t="shared" ref="E253" si="124">C253+D253</f>
        <v>1</v>
      </c>
      <c r="F253" s="22">
        <f>COUNTIFS(Percentuais!$EH$3:$EH$73,$B253,Percentuais!$A$3:$A$73,$F$3)</f>
        <v>0</v>
      </c>
      <c r="G253" s="22">
        <f>COUNTIFS(Percentuais!$EH$3:$EH$73,$B253,Percentuais!$A$3:$A$73,$G$3)</f>
        <v>0</v>
      </c>
      <c r="H253" s="22">
        <f>COUNTIFS(Percentuais!$EH$3:$EH$73,$B253,Percentuais!$A$3:$A$73,$H$3)</f>
        <v>52</v>
      </c>
      <c r="I253" s="22">
        <f>COUNTIFS(Percentuais!$EH$3:$EH$73,$B253,Percentuais!$A$3:$A$73,$I$3)</f>
        <v>19</v>
      </c>
      <c r="J253" s="50"/>
    </row>
    <row r="254" spans="1:10" x14ac:dyDescent="0.2">
      <c r="A254" s="45"/>
      <c r="B254" s="21"/>
      <c r="C254" s="57">
        <f t="shared" ref="C254:I254" si="125">SUM(C252:C253)</f>
        <v>0.73239436619718312</v>
      </c>
      <c r="D254" s="57">
        <f t="shared" si="125"/>
        <v>0.26760563380281688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52</v>
      </c>
      <c r="I254" s="22">
        <f t="shared" si="125"/>
        <v>19</v>
      </c>
      <c r="J254" s="52">
        <f>SUM(F254:I254)</f>
        <v>71</v>
      </c>
    </row>
    <row r="255" spans="1:10" ht="25.5" x14ac:dyDescent="0.2">
      <c r="A255" s="44" t="s">
        <v>773</v>
      </c>
      <c r="B255" s="21" t="s">
        <v>774</v>
      </c>
      <c r="C255" s="69" t="s">
        <v>623</v>
      </c>
      <c r="D255" s="69" t="s">
        <v>624</v>
      </c>
      <c r="E255" s="69" t="s">
        <v>625</v>
      </c>
      <c r="F255" s="21" t="s">
        <v>14</v>
      </c>
      <c r="G255" s="21" t="s">
        <v>13</v>
      </c>
      <c r="H255" s="21" t="s">
        <v>0</v>
      </c>
      <c r="I255" s="21" t="s">
        <v>11</v>
      </c>
      <c r="J255" s="48" t="s">
        <v>622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COUNTIFS(Percentuais!$EI$3:$EI$73,$B256,Percentuais!$A$3:$A$73,$F$3)</f>
        <v>0</v>
      </c>
      <c r="G256" s="22">
        <f>COUNTIFS(Percentuais!$EI$3:$EI$73,$B256,Percentuais!$A$3:$A$73,$G$3)</f>
        <v>0</v>
      </c>
      <c r="H256" s="22">
        <f>COUNTIFS(Percentuais!$EI$3:$EI$73,$B256,Percentuais!$A$3:$A$73,$H$3)</f>
        <v>0</v>
      </c>
      <c r="I256" s="22">
        <f>COUNTIFS(Percentuais!$EI$3:$EI$73,$B256,Percentuais!$A$3:$A$73,$I$3)</f>
        <v>0</v>
      </c>
      <c r="J256" s="49"/>
    </row>
    <row r="257" spans="1:10" x14ac:dyDescent="0.2">
      <c r="A257" s="16"/>
      <c r="B257" s="21" t="s">
        <v>18</v>
      </c>
      <c r="C257" s="57">
        <f>(F257+G257+H257)/$J$6</f>
        <v>0.73239436619718312</v>
      </c>
      <c r="D257" s="57">
        <f>$I257/$J$6</f>
        <v>0.26760563380281688</v>
      </c>
      <c r="E257" s="57">
        <f t="shared" ref="E257" si="126">C257+D257</f>
        <v>1</v>
      </c>
      <c r="F257" s="22">
        <f>COUNTIFS(Percentuais!$EI$3:$EI$73,$B257,Percentuais!$A$3:$A$73,$F$3)</f>
        <v>0</v>
      </c>
      <c r="G257" s="22">
        <f>COUNTIFS(Percentuais!$EI$3:$EI$73,$B257,Percentuais!$A$3:$A$73,$G$3)</f>
        <v>0</v>
      </c>
      <c r="H257" s="22">
        <f>COUNTIFS(Percentuais!$EI$3:$EI$73,$B257,Percentuais!$A$3:$A$73,$H$3)</f>
        <v>52</v>
      </c>
      <c r="I257" s="22">
        <f>COUNTIFS(Percentuais!$EI$3:$EI$73,$B257,Percentuais!$A$3:$A$73,$I$3)</f>
        <v>19</v>
      </c>
      <c r="J257" s="50"/>
    </row>
    <row r="258" spans="1:10" x14ac:dyDescent="0.2">
      <c r="A258" s="45"/>
      <c r="B258" s="21"/>
      <c r="C258" s="57">
        <f t="shared" ref="C258:I258" si="127">SUM(C256:C257)</f>
        <v>0.73239436619718312</v>
      </c>
      <c r="D258" s="57">
        <f t="shared" si="127"/>
        <v>0.26760563380281688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52</v>
      </c>
      <c r="I258" s="22">
        <f t="shared" si="127"/>
        <v>19</v>
      </c>
      <c r="J258" s="52">
        <f>SUM(F258:I258)</f>
        <v>71</v>
      </c>
    </row>
    <row r="259" spans="1:10" ht="25.5" x14ac:dyDescent="0.2">
      <c r="A259" s="44" t="s">
        <v>775</v>
      </c>
      <c r="B259" s="21" t="s">
        <v>776</v>
      </c>
      <c r="C259" s="69" t="s">
        <v>623</v>
      </c>
      <c r="D259" s="69" t="s">
        <v>624</v>
      </c>
      <c r="E259" s="69" t="s">
        <v>625</v>
      </c>
      <c r="F259" s="21" t="s">
        <v>14</v>
      </c>
      <c r="G259" s="21" t="s">
        <v>13</v>
      </c>
      <c r="H259" s="21" t="s">
        <v>0</v>
      </c>
      <c r="I259" s="21" t="s">
        <v>11</v>
      </c>
      <c r="J259" s="48" t="s">
        <v>622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COUNTIFS(Percentuais!$EJ$3:$EJ$73,$B260,Percentuais!$A$3:$A$73,$F$3)</f>
        <v>0</v>
      </c>
      <c r="G260" s="22">
        <f>COUNTIFS(Percentuais!$EJ$3:$EJ$73,$B260,Percentuais!$A$3:$A$73,$G$3)</f>
        <v>0</v>
      </c>
      <c r="H260" s="22">
        <f>COUNTIFS(Percentuais!$EJ$3:$EJ$73,$B260,Percentuais!$A$3:$A$73,$H$3)</f>
        <v>0</v>
      </c>
      <c r="I260" s="22">
        <f>COUNTIFS(Percentuais!$EJ$3:$EJ$73,$B260,Percentuais!$A$3:$A$73,$I$3)</f>
        <v>0</v>
      </c>
      <c r="J260" s="49"/>
    </row>
    <row r="261" spans="1:10" x14ac:dyDescent="0.2">
      <c r="A261" s="16"/>
      <c r="B261" s="21" t="s">
        <v>18</v>
      </c>
      <c r="C261" s="57">
        <f>(F261+G261+H261)/$J$6</f>
        <v>0.73239436619718312</v>
      </c>
      <c r="D261" s="57">
        <f>$I261/$J$6</f>
        <v>0.26760563380281688</v>
      </c>
      <c r="E261" s="57">
        <f t="shared" ref="E261" si="128">C261+D261</f>
        <v>1</v>
      </c>
      <c r="F261" s="22">
        <f>COUNTIFS(Percentuais!$EJ$3:$EJ$73,$B261,Percentuais!$A$3:$A$73,$F$3)</f>
        <v>0</v>
      </c>
      <c r="G261" s="22">
        <f>COUNTIFS(Percentuais!$EJ$3:$EJ$73,$B261,Percentuais!$A$3:$A$73,$G$3)</f>
        <v>0</v>
      </c>
      <c r="H261" s="22">
        <f>COUNTIFS(Percentuais!$EJ$3:$EJ$73,$B261,Percentuais!$A$3:$A$73,$H$3)</f>
        <v>52</v>
      </c>
      <c r="I261" s="22">
        <f>COUNTIFS(Percentuais!$EJ$3:$EJ$73,$B261,Percentuais!$A$3:$A$73,$I$3)</f>
        <v>19</v>
      </c>
      <c r="J261" s="50"/>
    </row>
    <row r="262" spans="1:10" x14ac:dyDescent="0.2">
      <c r="A262" s="45"/>
      <c r="B262" s="21"/>
      <c r="C262" s="57">
        <f t="shared" ref="C262:I262" si="129">SUM(C260:C261)</f>
        <v>0.73239436619718312</v>
      </c>
      <c r="D262" s="57">
        <f t="shared" si="129"/>
        <v>0.26760563380281688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52</v>
      </c>
      <c r="I262" s="22">
        <f t="shared" si="129"/>
        <v>19</v>
      </c>
      <c r="J262" s="52">
        <f>SUM(F262:I262)</f>
        <v>71</v>
      </c>
    </row>
    <row r="263" spans="1:10" ht="38.25" x14ac:dyDescent="0.2">
      <c r="A263" s="44" t="s">
        <v>777</v>
      </c>
      <c r="B263" s="21" t="s">
        <v>778</v>
      </c>
      <c r="C263" s="69" t="s">
        <v>623</v>
      </c>
      <c r="D263" s="69" t="s">
        <v>624</v>
      </c>
      <c r="E263" s="69" t="s">
        <v>625</v>
      </c>
      <c r="F263" s="21" t="s">
        <v>14</v>
      </c>
      <c r="G263" s="21" t="s">
        <v>13</v>
      </c>
      <c r="H263" s="21" t="s">
        <v>0</v>
      </c>
      <c r="I263" s="21" t="s">
        <v>11</v>
      </c>
      <c r="J263" s="48" t="s">
        <v>622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COUNTIFS(Percentuais!$EK$3:$EK$73,$B264,Percentuais!$A$3:$A$73,$F$3)</f>
        <v>0</v>
      </c>
      <c r="G264" s="22">
        <f>COUNTIFS(Percentuais!$EK$3:$EK$73,$B264,Percentuais!$A$3:$A$73,$G$3)</f>
        <v>0</v>
      </c>
      <c r="H264" s="22">
        <f>COUNTIFS(Percentuais!$EK$3:$EK$73,$B264,Percentuais!$A$3:$A$73,$H$3)</f>
        <v>0</v>
      </c>
      <c r="I264" s="22">
        <f>COUNTIFS(Percentuais!$EK$3:$EK$73,$B264,Percentuais!$A$3:$A$73,$I$3)</f>
        <v>0</v>
      </c>
      <c r="J264" s="49"/>
    </row>
    <row r="265" spans="1:10" x14ac:dyDescent="0.2">
      <c r="A265" s="16"/>
      <c r="B265" s="21" t="s">
        <v>18</v>
      </c>
      <c r="C265" s="57">
        <f>(F265+G265+H265)/$J$6</f>
        <v>0.73239436619718312</v>
      </c>
      <c r="D265" s="57">
        <f>$I265/$J$6</f>
        <v>0.26760563380281688</v>
      </c>
      <c r="E265" s="57">
        <f t="shared" ref="E265" si="130">C265+D265</f>
        <v>1</v>
      </c>
      <c r="F265" s="22">
        <f>COUNTIFS(Percentuais!$EK$3:$EK$73,$B265,Percentuais!$A$3:$A$73,$F$3)</f>
        <v>0</v>
      </c>
      <c r="G265" s="22">
        <f>COUNTIFS(Percentuais!$EK$3:$EK$73,$B265,Percentuais!$A$3:$A$73,$G$3)</f>
        <v>0</v>
      </c>
      <c r="H265" s="22">
        <f>COUNTIFS(Percentuais!$EK$3:$EK$73,$B265,Percentuais!$A$3:$A$73,$H$3)</f>
        <v>52</v>
      </c>
      <c r="I265" s="22">
        <f>COUNTIFS(Percentuais!$EK$3:$EK$73,$B265,Percentuais!$A$3:$A$73,$I$3)</f>
        <v>19</v>
      </c>
      <c r="J265" s="50"/>
    </row>
    <row r="266" spans="1:10" x14ac:dyDescent="0.2">
      <c r="A266" s="45"/>
      <c r="B266" s="21"/>
      <c r="C266" s="57">
        <f t="shared" ref="C266:I266" si="131">SUM(C264:C265)</f>
        <v>0.73239436619718312</v>
      </c>
      <c r="D266" s="57">
        <f t="shared" si="131"/>
        <v>0.26760563380281688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52</v>
      </c>
      <c r="I266" s="22">
        <f t="shared" si="131"/>
        <v>19</v>
      </c>
      <c r="J266" s="52">
        <f>SUM(F266:I266)</f>
        <v>71</v>
      </c>
    </row>
    <row r="267" spans="1:10" ht="38.25" x14ac:dyDescent="0.2">
      <c r="A267" s="44" t="s">
        <v>779</v>
      </c>
      <c r="B267" s="21" t="s">
        <v>780</v>
      </c>
      <c r="C267" s="69" t="s">
        <v>623</v>
      </c>
      <c r="D267" s="69" t="s">
        <v>624</v>
      </c>
      <c r="E267" s="69" t="s">
        <v>625</v>
      </c>
      <c r="F267" s="21" t="s">
        <v>14</v>
      </c>
      <c r="G267" s="21" t="s">
        <v>13</v>
      </c>
      <c r="H267" s="21" t="s">
        <v>0</v>
      </c>
      <c r="I267" s="21" t="s">
        <v>11</v>
      </c>
      <c r="J267" s="48" t="s">
        <v>622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COUNTIFS(Percentuais!$EL$3:$EL$73,$B268,Percentuais!$A$3:$A$73,$F$3)</f>
        <v>0</v>
      </c>
      <c r="G268" s="22">
        <f>COUNTIFS(Percentuais!$EL$3:$EL$73,$B268,Percentuais!$A$3:$A$73,$G$3)</f>
        <v>0</v>
      </c>
      <c r="H268" s="22">
        <f>COUNTIFS(Percentuais!$EL$3:$EL$73,$B268,Percentuais!$A$3:$A$73,$H$3)</f>
        <v>0</v>
      </c>
      <c r="I268" s="22">
        <f>COUNTIFS(Percentuais!$EL$3:$EL$73,$B268,Percentuais!$A$3:$A$73,$I$3)</f>
        <v>0</v>
      </c>
      <c r="J268" s="49"/>
    </row>
    <row r="269" spans="1:10" x14ac:dyDescent="0.2">
      <c r="A269" s="16"/>
      <c r="B269" s="21" t="s">
        <v>18</v>
      </c>
      <c r="C269" s="57">
        <f>(F269+G269+H269)/$J$6</f>
        <v>0.73239436619718312</v>
      </c>
      <c r="D269" s="57">
        <f>$I269/$J$6</f>
        <v>0.26760563380281688</v>
      </c>
      <c r="E269" s="57">
        <f t="shared" ref="E269" si="132">C269+D269</f>
        <v>1</v>
      </c>
      <c r="F269" s="22">
        <f>COUNTIFS(Percentuais!$EL$3:$EL$73,$B269,Percentuais!$A$3:$A$73,$F$3)</f>
        <v>0</v>
      </c>
      <c r="G269" s="22">
        <f>COUNTIFS(Percentuais!$EL$3:$EL$73,$B269,Percentuais!$A$3:$A$73,$G$3)</f>
        <v>0</v>
      </c>
      <c r="H269" s="22">
        <f>COUNTIFS(Percentuais!$EL$3:$EL$73,$B269,Percentuais!$A$3:$A$73,$H$3)</f>
        <v>52</v>
      </c>
      <c r="I269" s="22">
        <f>COUNTIFS(Percentuais!$EL$3:$EL$73,$B269,Percentuais!$A$3:$A$73,$I$3)</f>
        <v>19</v>
      </c>
      <c r="J269" s="50"/>
    </row>
    <row r="270" spans="1:10" x14ac:dyDescent="0.2">
      <c r="A270" s="45"/>
      <c r="B270" s="21"/>
      <c r="C270" s="57">
        <f t="shared" ref="C270:I270" si="133">SUM(C268:C269)</f>
        <v>0.73239436619718312</v>
      </c>
      <c r="D270" s="57">
        <f t="shared" si="133"/>
        <v>0.26760563380281688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52</v>
      </c>
      <c r="I270" s="22">
        <f t="shared" si="133"/>
        <v>19</v>
      </c>
      <c r="J270" s="52">
        <f>SUM(F270:I270)</f>
        <v>71</v>
      </c>
    </row>
    <row r="271" spans="1:10" ht="51" x14ac:dyDescent="0.2">
      <c r="A271" s="44" t="s">
        <v>781</v>
      </c>
      <c r="B271" s="21" t="s">
        <v>782</v>
      </c>
      <c r="C271" s="69" t="s">
        <v>623</v>
      </c>
      <c r="D271" s="69" t="s">
        <v>624</v>
      </c>
      <c r="E271" s="69" t="s">
        <v>625</v>
      </c>
      <c r="F271" s="21" t="s">
        <v>14</v>
      </c>
      <c r="G271" s="21" t="s">
        <v>13</v>
      </c>
      <c r="H271" s="21" t="s">
        <v>0</v>
      </c>
      <c r="I271" s="21" t="s">
        <v>11</v>
      </c>
      <c r="J271" s="48" t="s">
        <v>622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COUNTIFS(Percentuais!$EM$3:$EM$73,$B272,Percentuais!$A$3:$A$73,$F$3)</f>
        <v>0</v>
      </c>
      <c r="G272" s="22">
        <f>COUNTIFS(Percentuais!$EM$3:$EM$73,$B272,Percentuais!$A$3:$A$73,$G$3)</f>
        <v>0</v>
      </c>
      <c r="H272" s="22">
        <f>COUNTIFS(Percentuais!$EM$3:$EM$73,$B272,Percentuais!$A$3:$A$73,$H$3)</f>
        <v>0</v>
      </c>
      <c r="I272" s="22">
        <f>COUNTIFS(Percentuais!$EM$3:$EM$73,$B272,Percentuais!$A$3:$A$73,$I$3)</f>
        <v>0</v>
      </c>
      <c r="J272" s="49"/>
    </row>
    <row r="273" spans="1:10" x14ac:dyDescent="0.2">
      <c r="A273" s="16"/>
      <c r="B273" s="21" t="s">
        <v>18</v>
      </c>
      <c r="C273" s="57">
        <f>(F273+G273+H273)/$J$6</f>
        <v>0.73239436619718312</v>
      </c>
      <c r="D273" s="57">
        <f>$I273/$J$6</f>
        <v>0.26760563380281688</v>
      </c>
      <c r="E273" s="57">
        <f t="shared" ref="E273" si="134">C273+D273</f>
        <v>1</v>
      </c>
      <c r="F273" s="22">
        <f>COUNTIFS(Percentuais!$EM$3:$EM$73,$B273,Percentuais!$A$3:$A$73,$F$3)</f>
        <v>0</v>
      </c>
      <c r="G273" s="22">
        <f>COUNTIFS(Percentuais!$EM$3:$EM$73,$B273,Percentuais!$A$3:$A$73,$G$3)</f>
        <v>0</v>
      </c>
      <c r="H273" s="22">
        <f>COUNTIFS(Percentuais!$EM$3:$EM$73,$B273,Percentuais!$A$3:$A$73,$H$3)</f>
        <v>52</v>
      </c>
      <c r="I273" s="22">
        <f>COUNTIFS(Percentuais!$EM$3:$EM$73,$B273,Percentuais!$A$3:$A$73,$I$3)</f>
        <v>19</v>
      </c>
      <c r="J273" s="50"/>
    </row>
    <row r="274" spans="1:10" x14ac:dyDescent="0.2">
      <c r="A274" s="45"/>
      <c r="B274" s="21"/>
      <c r="C274" s="57">
        <f t="shared" ref="C274:I274" si="135">SUM(C272:C273)</f>
        <v>0.73239436619718312</v>
      </c>
      <c r="D274" s="57">
        <f t="shared" si="135"/>
        <v>0.26760563380281688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52</v>
      </c>
      <c r="I274" s="22">
        <f t="shared" si="135"/>
        <v>19</v>
      </c>
      <c r="J274" s="52">
        <f>SUM(F274:I274)</f>
        <v>71</v>
      </c>
    </row>
    <row r="275" spans="1:10" ht="25.5" x14ac:dyDescent="0.2">
      <c r="A275" s="44" t="s">
        <v>783</v>
      </c>
      <c r="B275" s="21" t="s">
        <v>784</v>
      </c>
      <c r="C275" s="69" t="s">
        <v>623</v>
      </c>
      <c r="D275" s="69" t="s">
        <v>624</v>
      </c>
      <c r="E275" s="69" t="s">
        <v>625</v>
      </c>
      <c r="F275" s="21" t="s">
        <v>14</v>
      </c>
      <c r="G275" s="21" t="s">
        <v>13</v>
      </c>
      <c r="H275" s="21" t="s">
        <v>0</v>
      </c>
      <c r="I275" s="21" t="s">
        <v>11</v>
      </c>
      <c r="J275" s="48" t="s">
        <v>622</v>
      </c>
    </row>
    <row r="276" spans="1:10" x14ac:dyDescent="0.2">
      <c r="A276" s="16"/>
      <c r="B276" s="21" t="s">
        <v>4</v>
      </c>
      <c r="C276" s="57">
        <f>(F276+G276+H276)/$J$6</f>
        <v>2.8169014084507043E-2</v>
      </c>
      <c r="D276" s="57">
        <f>$I276/$J$6</f>
        <v>0</v>
      </c>
      <c r="E276" s="57">
        <f>C276+D276</f>
        <v>2.8169014084507043E-2</v>
      </c>
      <c r="F276" s="22">
        <f>COUNTIFS(Percentuais!$EN$3:$EN$73,$B276,Percentuais!$A$3:$A$73,$F$3)</f>
        <v>0</v>
      </c>
      <c r="G276" s="22">
        <f>COUNTIFS(Percentuais!$EN$3:$EN$73,$B276,Percentuais!$A$3:$A$73,$G$3)</f>
        <v>0</v>
      </c>
      <c r="H276" s="22">
        <f>COUNTIFS(Percentuais!$EN$3:$EN$73,$B276,Percentuais!$A$3:$A$73,$H$3)</f>
        <v>2</v>
      </c>
      <c r="I276" s="22">
        <f>COUNTIFS(Percentuais!$EN$3:$EN$73,$B276,Percentuais!$A$3:$A$73,$I$3)</f>
        <v>0</v>
      </c>
      <c r="J276" s="49"/>
    </row>
    <row r="277" spans="1:10" x14ac:dyDescent="0.2">
      <c r="A277" s="16"/>
      <c r="B277" s="21" t="s">
        <v>18</v>
      </c>
      <c r="C277" s="57">
        <f>(F277+G277+H277)/$J$6</f>
        <v>0.70422535211267601</v>
      </c>
      <c r="D277" s="57">
        <f>$I277/$J$6</f>
        <v>0.26760563380281688</v>
      </c>
      <c r="E277" s="57">
        <f t="shared" ref="E277" si="136">C277+D277</f>
        <v>0.97183098591549288</v>
      </c>
      <c r="F277" s="22">
        <f>COUNTIFS(Percentuais!$EN$3:$EN$73,$B277,Percentuais!$A$3:$A$73,$F$3)</f>
        <v>0</v>
      </c>
      <c r="G277" s="22">
        <f>COUNTIFS(Percentuais!$EN$3:$EN$73,$B277,Percentuais!$A$3:$A$73,$G$3)</f>
        <v>0</v>
      </c>
      <c r="H277" s="22">
        <f>COUNTIFS(Percentuais!$EN$3:$EN$73,$B277,Percentuais!$A$3:$A$73,$H$3)</f>
        <v>50</v>
      </c>
      <c r="I277" s="22">
        <f>COUNTIFS(Percentuais!$EN$3:$EN$73,$B277,Percentuais!$A$3:$A$73,$I$3)</f>
        <v>19</v>
      </c>
      <c r="J277" s="50"/>
    </row>
    <row r="278" spans="1:10" x14ac:dyDescent="0.2">
      <c r="A278" s="45"/>
      <c r="B278" s="21"/>
      <c r="C278" s="57">
        <f t="shared" ref="C278:I278" si="137">SUM(C276:C277)</f>
        <v>0.73239436619718301</v>
      </c>
      <c r="D278" s="57">
        <f t="shared" si="137"/>
        <v>0.26760563380281688</v>
      </c>
      <c r="E278" s="57">
        <f t="shared" si="137"/>
        <v>0.99999999999999989</v>
      </c>
      <c r="F278" s="51">
        <f t="shared" si="137"/>
        <v>0</v>
      </c>
      <c r="G278" s="51">
        <f t="shared" si="137"/>
        <v>0</v>
      </c>
      <c r="H278" s="22">
        <f t="shared" si="137"/>
        <v>52</v>
      </c>
      <c r="I278" s="22">
        <f t="shared" si="137"/>
        <v>19</v>
      </c>
      <c r="J278" s="52">
        <f>SUM(F278:I278)</f>
        <v>71</v>
      </c>
    </row>
    <row r="279" spans="1:10" ht="25.5" x14ac:dyDescent="0.2">
      <c r="A279" s="44" t="s">
        <v>785</v>
      </c>
      <c r="B279" s="21" t="s">
        <v>786</v>
      </c>
      <c r="C279" s="69" t="s">
        <v>623</v>
      </c>
      <c r="D279" s="69" t="s">
        <v>624</v>
      </c>
      <c r="E279" s="69" t="s">
        <v>625</v>
      </c>
      <c r="F279" s="21" t="s">
        <v>14</v>
      </c>
      <c r="G279" s="21" t="s">
        <v>13</v>
      </c>
      <c r="H279" s="21" t="s">
        <v>0</v>
      </c>
      <c r="I279" s="21" t="s">
        <v>11</v>
      </c>
      <c r="J279" s="48" t="s">
        <v>622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COUNTIFS(Percentuais!$EO$3:$EO$73,$B280,Percentuais!$A$3:$A$73,$F$3)</f>
        <v>0</v>
      </c>
      <c r="G280" s="22">
        <f>COUNTIFS(Percentuais!$EO$3:$EO$73,$B280,Percentuais!$A$3:$A$73,$G$3)</f>
        <v>0</v>
      </c>
      <c r="H280" s="22">
        <f>COUNTIFS(Percentuais!$EO$3:$EO$73,$B280,Percentuais!$A$3:$A$73,$H$3)</f>
        <v>0</v>
      </c>
      <c r="I280" s="22">
        <f>COUNTIFS(Percentuais!$EO$3:$EO$73,$B280,Percentuais!$A$3:$A$73,$I$3)</f>
        <v>0</v>
      </c>
      <c r="J280" s="49"/>
    </row>
    <row r="281" spans="1:10" x14ac:dyDescent="0.2">
      <c r="A281" s="16"/>
      <c r="B281" s="21" t="s">
        <v>18</v>
      </c>
      <c r="C281" s="57">
        <f>(F281+G281+H281)/$J$6</f>
        <v>0.73239436619718312</v>
      </c>
      <c r="D281" s="57">
        <f>$I281/$J$6</f>
        <v>0.26760563380281688</v>
      </c>
      <c r="E281" s="57">
        <f t="shared" ref="E281" si="138">C281+D281</f>
        <v>1</v>
      </c>
      <c r="F281" s="22">
        <f>COUNTIFS(Percentuais!$EO$3:$EO$73,$B281,Percentuais!$A$3:$A$73,$F$3)</f>
        <v>0</v>
      </c>
      <c r="G281" s="22">
        <f>COUNTIFS(Percentuais!$EO$3:$EO$73,$B281,Percentuais!$A$3:$A$73,$G$3)</f>
        <v>0</v>
      </c>
      <c r="H281" s="22">
        <f>COUNTIFS(Percentuais!$EO$3:$EO$73,$B281,Percentuais!$A$3:$A$73,$H$3)</f>
        <v>52</v>
      </c>
      <c r="I281" s="22">
        <f>COUNTIFS(Percentuais!$EO$3:$EO$73,$B281,Percentuais!$A$3:$A$73,$I$3)</f>
        <v>19</v>
      </c>
      <c r="J281" s="50"/>
    </row>
    <row r="282" spans="1:10" x14ac:dyDescent="0.2">
      <c r="A282" s="45"/>
      <c r="B282" s="21"/>
      <c r="C282" s="57">
        <f t="shared" ref="C282:I282" si="139">SUM(C280:C281)</f>
        <v>0.73239436619718312</v>
      </c>
      <c r="D282" s="57">
        <f t="shared" si="139"/>
        <v>0.26760563380281688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52</v>
      </c>
      <c r="I282" s="22">
        <f t="shared" si="139"/>
        <v>19</v>
      </c>
      <c r="J282" s="52">
        <f>SUM(F282:I282)</f>
        <v>71</v>
      </c>
    </row>
    <row r="283" spans="1:10" ht="25.5" x14ac:dyDescent="0.2">
      <c r="A283" s="44" t="s">
        <v>787</v>
      </c>
      <c r="B283" s="21" t="s">
        <v>788</v>
      </c>
      <c r="C283" s="69" t="s">
        <v>623</v>
      </c>
      <c r="D283" s="69" t="s">
        <v>624</v>
      </c>
      <c r="E283" s="69" t="s">
        <v>625</v>
      </c>
      <c r="F283" s="21" t="s">
        <v>14</v>
      </c>
      <c r="G283" s="21" t="s">
        <v>13</v>
      </c>
      <c r="H283" s="21" t="s">
        <v>0</v>
      </c>
      <c r="I283" s="21" t="s">
        <v>11</v>
      </c>
      <c r="J283" s="48" t="s">
        <v>622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COUNTIFS(Percentuais!$EP$3:$EP$73,$B284,Percentuais!$A$3:$A$73,$F$3)</f>
        <v>0</v>
      </c>
      <c r="G284" s="22">
        <f>COUNTIFS(Percentuais!$EP$3:$EP$73,$B284,Percentuais!$A$3:$A$73,$G$3)</f>
        <v>0</v>
      </c>
      <c r="H284" s="22">
        <f>COUNTIFS(Percentuais!$EP$3:$EP$73,$B284,Percentuais!$A$3:$A$73,$H$3)</f>
        <v>0</v>
      </c>
      <c r="I284" s="22">
        <f>COUNTIFS(Percentuais!$EP$3:$EP$73,$B284,Percentuais!$A$3:$A$73,$I$3)</f>
        <v>0</v>
      </c>
      <c r="J284" s="49"/>
    </row>
    <row r="285" spans="1:10" x14ac:dyDescent="0.2">
      <c r="A285" s="16"/>
      <c r="B285" s="21" t="s">
        <v>18</v>
      </c>
      <c r="C285" s="57">
        <f>(F285+G285+H285)/$J$6</f>
        <v>0.73239436619718312</v>
      </c>
      <c r="D285" s="57">
        <f>$I285/$J$6</f>
        <v>0.26760563380281688</v>
      </c>
      <c r="E285" s="57">
        <f t="shared" ref="E285" si="140">C285+D285</f>
        <v>1</v>
      </c>
      <c r="F285" s="22">
        <f>COUNTIFS(Percentuais!$EP$3:$EP$73,$B285,Percentuais!$A$3:$A$73,$F$3)</f>
        <v>0</v>
      </c>
      <c r="G285" s="22">
        <f>COUNTIFS(Percentuais!$EP$3:$EP$73,$B285,Percentuais!$A$3:$A$73,$G$3)</f>
        <v>0</v>
      </c>
      <c r="H285" s="22">
        <f>COUNTIFS(Percentuais!$EP$3:$EP$73,$B285,Percentuais!$A$3:$A$73,$H$3)</f>
        <v>52</v>
      </c>
      <c r="I285" s="22">
        <f>COUNTIFS(Percentuais!$EP$3:$EP$73,$B285,Percentuais!$A$3:$A$73,$I$3)</f>
        <v>19</v>
      </c>
      <c r="J285" s="50"/>
    </row>
    <row r="286" spans="1:10" x14ac:dyDescent="0.2">
      <c r="A286" s="45"/>
      <c r="B286" s="21"/>
      <c r="C286" s="57">
        <f t="shared" ref="C286:I286" si="141">SUM(C284:C285)</f>
        <v>0.73239436619718312</v>
      </c>
      <c r="D286" s="57">
        <f t="shared" si="141"/>
        <v>0.26760563380281688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52</v>
      </c>
      <c r="I286" s="22">
        <f t="shared" si="141"/>
        <v>19</v>
      </c>
      <c r="J286" s="52">
        <f>SUM(F286:I286)</f>
        <v>71</v>
      </c>
    </row>
    <row r="287" spans="1:10" ht="25.5" x14ac:dyDescent="0.2">
      <c r="A287" s="44" t="s">
        <v>789</v>
      </c>
      <c r="B287" s="21" t="s">
        <v>790</v>
      </c>
      <c r="C287" s="69" t="s">
        <v>623</v>
      </c>
      <c r="D287" s="69" t="s">
        <v>624</v>
      </c>
      <c r="E287" s="69" t="s">
        <v>625</v>
      </c>
      <c r="F287" s="21" t="s">
        <v>14</v>
      </c>
      <c r="G287" s="21" t="s">
        <v>13</v>
      </c>
      <c r="H287" s="21" t="s">
        <v>0</v>
      </c>
      <c r="I287" s="21" t="s">
        <v>11</v>
      </c>
      <c r="J287" s="48" t="s">
        <v>622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COUNTIFS(Percentuais!$EQ$3:$EQ$73,$B288,Percentuais!$A$3:$A$73,$F$3)</f>
        <v>0</v>
      </c>
      <c r="G288" s="22">
        <f>COUNTIFS(Percentuais!$EQ$3:$EQ$73,$B288,Percentuais!$A$3:$A$73,$G$3)</f>
        <v>0</v>
      </c>
      <c r="H288" s="22">
        <f>COUNTIFS(Percentuais!$EQ$3:$EQ$73,$B288,Percentuais!$A$3:$A$73,$H$3)</f>
        <v>0</v>
      </c>
      <c r="I288" s="22">
        <f>COUNTIFS(Percentuais!$EQ$3:$EQ$73,$B288,Percentuais!$A$3:$A$73,$I$3)</f>
        <v>0</v>
      </c>
      <c r="J288" s="49"/>
    </row>
    <row r="289" spans="1:10" x14ac:dyDescent="0.2">
      <c r="A289" s="16"/>
      <c r="B289" s="21" t="s">
        <v>18</v>
      </c>
      <c r="C289" s="57">
        <f>(F289+G289+H289)/$J$6</f>
        <v>0.73239436619718312</v>
      </c>
      <c r="D289" s="57">
        <f>$I289/$J$6</f>
        <v>0.26760563380281688</v>
      </c>
      <c r="E289" s="57">
        <f>C289+D289</f>
        <v>1</v>
      </c>
      <c r="F289" s="22">
        <f>COUNTIFS(Percentuais!$EQ$3:$EQ$73,$B289,Percentuais!$A$3:$A$73,$F$3)</f>
        <v>0</v>
      </c>
      <c r="G289" s="22">
        <f>COUNTIFS(Percentuais!$EQ$3:$EQ$73,$B289,Percentuais!$A$3:$A$73,$G$3)</f>
        <v>0</v>
      </c>
      <c r="H289" s="22">
        <f>COUNTIFS(Percentuais!$EQ$3:$EQ$73,$B289,Percentuais!$A$3:$A$73,$H$3)</f>
        <v>52</v>
      </c>
      <c r="I289" s="22">
        <f>COUNTIFS(Percentuais!$EQ$3:$EQ$73,$B289,Percentuais!$A$3:$A$73,$I$3)</f>
        <v>19</v>
      </c>
      <c r="J289" s="50"/>
    </row>
    <row r="290" spans="1:10" x14ac:dyDescent="0.2">
      <c r="A290" s="45"/>
      <c r="B290" s="21"/>
      <c r="C290" s="57">
        <f>(F290+G290+H290)/$J$6</f>
        <v>0.73239436619718312</v>
      </c>
      <c r="D290" s="57">
        <f>$I290/$J$6</f>
        <v>0.26760563380281688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52</v>
      </c>
      <c r="I290" s="22">
        <f t="shared" si="142"/>
        <v>19</v>
      </c>
      <c r="J290" s="52">
        <f>SUM(F290:I290)</f>
        <v>71</v>
      </c>
    </row>
    <row r="291" spans="1:10" ht="25.5" x14ac:dyDescent="0.2">
      <c r="A291" s="44" t="s">
        <v>791</v>
      </c>
      <c r="B291" s="21" t="s">
        <v>792</v>
      </c>
      <c r="C291" s="69" t="s">
        <v>623</v>
      </c>
      <c r="D291" s="69" t="s">
        <v>624</v>
      </c>
      <c r="E291" s="69" t="s">
        <v>625</v>
      </c>
      <c r="F291" s="21" t="s">
        <v>14</v>
      </c>
      <c r="G291" s="21" t="s">
        <v>13</v>
      </c>
      <c r="H291" s="21" t="s">
        <v>0</v>
      </c>
      <c r="I291" s="21" t="s">
        <v>11</v>
      </c>
      <c r="J291" s="48" t="s">
        <v>622</v>
      </c>
    </row>
    <row r="292" spans="1:10" x14ac:dyDescent="0.2">
      <c r="A292" s="16"/>
      <c r="B292" s="21" t="s">
        <v>4</v>
      </c>
      <c r="C292" s="57">
        <f>(F292+G292+H292)/$J$6</f>
        <v>4.2253521126760563E-2</v>
      </c>
      <c r="D292" s="57">
        <f>$I292/$J$6</f>
        <v>0</v>
      </c>
      <c r="E292" s="57">
        <f>C292+D292</f>
        <v>4.2253521126760563E-2</v>
      </c>
      <c r="F292" s="22">
        <f>COUNTIFS(Percentuais!$ER$3:$ER$73,$B292,Percentuais!$A$3:$A$73,$F$3)</f>
        <v>0</v>
      </c>
      <c r="G292" s="22">
        <f>COUNTIFS(Percentuais!$ER$3:$ER$73,$B292,Percentuais!$A$3:$A$73,$G$3)</f>
        <v>0</v>
      </c>
      <c r="H292" s="22">
        <f>COUNTIFS(Percentuais!$ER$3:$ER$73,$B292,Percentuais!$A$3:$A$73,$H$3)</f>
        <v>3</v>
      </c>
      <c r="I292" s="22">
        <f>COUNTIFS(Percentuais!$ER$3:$ER$73,$B292,Percentuais!$A$3:$A$73,$I$3)</f>
        <v>0</v>
      </c>
      <c r="J292" s="49"/>
    </row>
    <row r="293" spans="1:10" x14ac:dyDescent="0.2">
      <c r="A293" s="16"/>
      <c r="B293" s="21" t="s">
        <v>18</v>
      </c>
      <c r="C293" s="57">
        <f>(F293+G293+H293)/$J$6</f>
        <v>0.6901408450704225</v>
      </c>
      <c r="D293" s="57">
        <f>$I293/$J$6</f>
        <v>0.26760563380281688</v>
      </c>
      <c r="E293" s="57">
        <f>C293+D293</f>
        <v>0.95774647887323938</v>
      </c>
      <c r="F293" s="22">
        <f>COUNTIFS(Percentuais!$ER$3:$ER$73,$B293,Percentuais!$A$3:$A$73,$F$3)</f>
        <v>0</v>
      </c>
      <c r="G293" s="22">
        <f>COUNTIFS(Percentuais!$ER$3:$ER$73,$B293,Percentuais!$A$3:$A$73,$G$3)</f>
        <v>0</v>
      </c>
      <c r="H293" s="22">
        <f>COUNTIFS(Percentuais!$ER$3:$ER$73,$B293,Percentuais!$A$3:$A$73,$H$3)</f>
        <v>49</v>
      </c>
      <c r="I293" s="22">
        <f>COUNTIFS(Percentuais!$ER$3:$ER$73,$B293,Percentuais!$A$3:$A$73,$I$3)</f>
        <v>19</v>
      </c>
      <c r="J293" s="50"/>
    </row>
    <row r="294" spans="1:10" x14ac:dyDescent="0.2">
      <c r="A294" s="45"/>
      <c r="B294" s="21"/>
      <c r="C294" s="57">
        <f>(F294+G294+H294)/$J$6</f>
        <v>0.73239436619718312</v>
      </c>
      <c r="D294" s="57">
        <f>$I294/$J$6</f>
        <v>0.26760563380281688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52</v>
      </c>
      <c r="I294" s="22">
        <f t="shared" si="143"/>
        <v>19</v>
      </c>
      <c r="J294" s="52">
        <f>SUM(F294:I294)</f>
        <v>71</v>
      </c>
    </row>
    <row r="295" spans="1:10" ht="38.25" x14ac:dyDescent="0.2">
      <c r="A295" s="44" t="s">
        <v>793</v>
      </c>
      <c r="B295" s="21" t="s">
        <v>794</v>
      </c>
      <c r="C295" s="69" t="s">
        <v>623</v>
      </c>
      <c r="D295" s="69" t="s">
        <v>624</v>
      </c>
      <c r="E295" s="69" t="s">
        <v>625</v>
      </c>
      <c r="F295" s="21" t="s">
        <v>14</v>
      </c>
      <c r="G295" s="21" t="s">
        <v>13</v>
      </c>
      <c r="H295" s="21" t="s">
        <v>0</v>
      </c>
      <c r="I295" s="21" t="s">
        <v>11</v>
      </c>
      <c r="J295" s="48" t="s">
        <v>622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COUNTIFS(Percentuais!$ES$3:$ES$73,$B296,Percentuais!$A$3:$A$73,$F$3)</f>
        <v>0</v>
      </c>
      <c r="G296" s="22">
        <f>COUNTIFS(Percentuais!$ES$3:$ES$73,$B296,Percentuais!$A$3:$A$73,$G$3)</f>
        <v>0</v>
      </c>
      <c r="H296" s="22">
        <f>COUNTIFS(Percentuais!$ES$3:$ES$73,$B296,Percentuais!$A$3:$A$73,$H$3)</f>
        <v>0</v>
      </c>
      <c r="I296" s="22">
        <f>COUNTIFS(Percentuais!$ES$3:$ES$73,$B296,Percentuais!$A$3:$A$73,$I$3)</f>
        <v>0</v>
      </c>
      <c r="J296" s="49"/>
    </row>
    <row r="297" spans="1:10" x14ac:dyDescent="0.2">
      <c r="A297" s="16"/>
      <c r="B297" s="21" t="s">
        <v>18</v>
      </c>
      <c r="C297" s="57">
        <f>(F297+G297+H297)/$J$6</f>
        <v>0.73239436619718312</v>
      </c>
      <c r="D297" s="57">
        <f>$I297/$J$6</f>
        <v>0.26760563380281688</v>
      </c>
      <c r="E297" s="57">
        <f>C297+D297</f>
        <v>1</v>
      </c>
      <c r="F297" s="22">
        <f>COUNTIFS(Percentuais!$ES$3:$ES$73,$B297,Percentuais!$A$3:$A$73,$F$3)</f>
        <v>0</v>
      </c>
      <c r="G297" s="22">
        <f>COUNTIFS(Percentuais!$ES$3:$ES$73,$B297,Percentuais!$A$3:$A$73,$G$3)</f>
        <v>0</v>
      </c>
      <c r="H297" s="22">
        <f>COUNTIFS(Percentuais!$ES$3:$ES$73,$B297,Percentuais!$A$3:$A$73,$H$3)</f>
        <v>52</v>
      </c>
      <c r="I297" s="22">
        <f>COUNTIFS(Percentuais!$ES$3:$ES$73,$B297,Percentuais!$A$3:$A$73,$I$3)</f>
        <v>19</v>
      </c>
      <c r="J297" s="50"/>
    </row>
    <row r="298" spans="1:10" x14ac:dyDescent="0.2">
      <c r="A298" s="45"/>
      <c r="B298" s="21"/>
      <c r="C298" s="57">
        <f>(F298+G298+H298)/$J$6</f>
        <v>0.73239436619718312</v>
      </c>
      <c r="D298" s="57">
        <f>$I298/$J$6</f>
        <v>0.26760563380281688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52</v>
      </c>
      <c r="I298" s="22">
        <f t="shared" si="144"/>
        <v>19</v>
      </c>
      <c r="J298" s="52">
        <f>SUM(F298:I298)</f>
        <v>71</v>
      </c>
    </row>
    <row r="299" spans="1:10" ht="42" customHeight="1" x14ac:dyDescent="0.2">
      <c r="A299" s="44" t="s">
        <v>795</v>
      </c>
      <c r="B299" s="21" t="s">
        <v>796</v>
      </c>
      <c r="C299" s="69" t="s">
        <v>623</v>
      </c>
      <c r="D299" s="69" t="s">
        <v>624</v>
      </c>
      <c r="E299" s="69" t="s">
        <v>625</v>
      </c>
      <c r="F299" s="21" t="s">
        <v>14</v>
      </c>
      <c r="G299" s="21" t="s">
        <v>13</v>
      </c>
      <c r="H299" s="21" t="s">
        <v>0</v>
      </c>
      <c r="I299" s="21" t="s">
        <v>11</v>
      </c>
      <c r="J299" s="48" t="s">
        <v>622</v>
      </c>
    </row>
    <row r="300" spans="1:10" x14ac:dyDescent="0.2">
      <c r="A300" s="16"/>
      <c r="B300" s="21" t="s">
        <v>4</v>
      </c>
      <c r="C300" s="57">
        <f>(F300+G300+H300)/$J$6</f>
        <v>2.8169014084507043E-2</v>
      </c>
      <c r="D300" s="57">
        <f>$I300/$J$6</f>
        <v>0</v>
      </c>
      <c r="E300" s="57">
        <f>C300+D300</f>
        <v>2.8169014084507043E-2</v>
      </c>
      <c r="F300" s="22">
        <f>COUNTIFS(Percentuais!$ET$3:$ET$73,$B300,Percentuais!$A$3:$A$73,$F$3)</f>
        <v>0</v>
      </c>
      <c r="G300" s="22">
        <f>COUNTIFS(Percentuais!$ET$3:$ET$73,$B300,Percentuais!$A$3:$A$73,$G$3)</f>
        <v>0</v>
      </c>
      <c r="H300" s="22">
        <f>COUNTIFS(Percentuais!$ET$3:$ET$73,$B300,Percentuais!$A$3:$A$73,$H$3)</f>
        <v>2</v>
      </c>
      <c r="I300" s="22">
        <f>COUNTIFS(Percentuais!$ET$3:$ET$73,$B300,Percentuais!$A$3:$A$73,$I$3)</f>
        <v>0</v>
      </c>
      <c r="J300" s="49"/>
    </row>
    <row r="301" spans="1:10" x14ac:dyDescent="0.2">
      <c r="A301" s="16"/>
      <c r="B301" s="21" t="s">
        <v>18</v>
      </c>
      <c r="C301" s="57">
        <f>(F301+G301+H301)/$J$6</f>
        <v>0.70422535211267601</v>
      </c>
      <c r="D301" s="57">
        <f>$I301/$J$6</f>
        <v>0.26760563380281688</v>
      </c>
      <c r="E301" s="57">
        <f>C301+D301</f>
        <v>0.97183098591549288</v>
      </c>
      <c r="F301" s="22">
        <f>COUNTIFS(Percentuais!$ET$3:$ET$73,$B301,Percentuais!$A$3:$A$73,$F$3)</f>
        <v>0</v>
      </c>
      <c r="G301" s="22">
        <f>COUNTIFS(Percentuais!$ET$3:$ET$73,$B301,Percentuais!$A$3:$A$73,$G$3)</f>
        <v>0</v>
      </c>
      <c r="H301" s="22">
        <f>COUNTIFS(Percentuais!$ET$3:$ET$73,$B301,Percentuais!$A$3:$A$73,$H$3)</f>
        <v>50</v>
      </c>
      <c r="I301" s="22">
        <f>COUNTIFS(Percentuais!$ET$3:$ET$73,$B301,Percentuais!$A$3:$A$73,$I$3)</f>
        <v>19</v>
      </c>
      <c r="J301" s="50"/>
    </row>
    <row r="302" spans="1:10" x14ac:dyDescent="0.2">
      <c r="A302" s="45"/>
      <c r="B302" s="21"/>
      <c r="C302" s="57">
        <f>(F302+G302+H302)/$J$6</f>
        <v>0.73239436619718312</v>
      </c>
      <c r="D302" s="57">
        <f>$I302/$J$6</f>
        <v>0.26760563380281688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52</v>
      </c>
      <c r="I302" s="22">
        <f t="shared" si="145"/>
        <v>19</v>
      </c>
      <c r="J302" s="52">
        <f>SUM(F302:I302)</f>
        <v>71</v>
      </c>
    </row>
    <row r="303" spans="1:10" ht="25.5" x14ac:dyDescent="0.2">
      <c r="A303" s="44" t="s">
        <v>797</v>
      </c>
      <c r="B303" s="21" t="s">
        <v>798</v>
      </c>
      <c r="C303" s="69" t="s">
        <v>623</v>
      </c>
      <c r="D303" s="69" t="s">
        <v>624</v>
      </c>
      <c r="E303" s="69" t="s">
        <v>625</v>
      </c>
      <c r="F303" s="21" t="s">
        <v>14</v>
      </c>
      <c r="G303" s="21" t="s">
        <v>13</v>
      </c>
      <c r="H303" s="21" t="s">
        <v>0</v>
      </c>
      <c r="I303" s="21" t="s">
        <v>11</v>
      </c>
      <c r="J303" s="48" t="s">
        <v>622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COUNTIFS(Percentuais!$EU$3:$EU$73,$B304,Percentuais!$A$3:$A$73,$F$3)</f>
        <v>0</v>
      </c>
      <c r="G304" s="22">
        <f>COUNTIFS(Percentuais!$EU$3:$EU$73,$B304,Percentuais!$A$3:$A$73,$G$3)</f>
        <v>0</v>
      </c>
      <c r="H304" s="22">
        <f>COUNTIFS(Percentuais!$EU$3:$EU$73,$B304,Percentuais!$A$3:$A$73,$H$3)</f>
        <v>0</v>
      </c>
      <c r="I304" s="22">
        <f>COUNTIFS(Percentuais!$EU$3:$EU$73,$B304,Percentuais!$A$3:$A$73,$I$3)</f>
        <v>0</v>
      </c>
      <c r="J304" s="49"/>
    </row>
    <row r="305" spans="1:10" x14ac:dyDescent="0.2">
      <c r="A305" s="16"/>
      <c r="B305" s="21" t="s">
        <v>18</v>
      </c>
      <c r="C305" s="57">
        <f>(F305+G305+H305)/$J$6</f>
        <v>0.73239436619718312</v>
      </c>
      <c r="D305" s="57">
        <f>$I305/$J$6</f>
        <v>0.26760563380281688</v>
      </c>
      <c r="E305" s="57">
        <f>C305+D305</f>
        <v>1</v>
      </c>
      <c r="F305" s="22">
        <f>COUNTIFS(Percentuais!$EU$3:$EU$73,$B305,Percentuais!$A$3:$A$73,$F$3)</f>
        <v>0</v>
      </c>
      <c r="G305" s="22">
        <f>COUNTIFS(Percentuais!$EU$3:$EU$73,$B305,Percentuais!$A$3:$A$73,$G$3)</f>
        <v>0</v>
      </c>
      <c r="H305" s="22">
        <f>COUNTIFS(Percentuais!$EU$3:$EU$73,$B305,Percentuais!$A$3:$A$73,$H$3)</f>
        <v>52</v>
      </c>
      <c r="I305" s="22">
        <f>COUNTIFS(Percentuais!$EU$3:$EU$73,$B305,Percentuais!$A$3:$A$73,$I$3)</f>
        <v>19</v>
      </c>
      <c r="J305" s="50"/>
    </row>
    <row r="306" spans="1:10" x14ac:dyDescent="0.2">
      <c r="A306" s="45"/>
      <c r="B306" s="21"/>
      <c r="C306" s="57">
        <f>(F306+G306+H306)/$J$6</f>
        <v>0.73239436619718312</v>
      </c>
      <c r="D306" s="57">
        <f>$I306/$J$6</f>
        <v>0.26760563380281688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52</v>
      </c>
      <c r="I306" s="22">
        <f t="shared" si="146"/>
        <v>19</v>
      </c>
      <c r="J306" s="52">
        <f>SUM(F306:I306)</f>
        <v>71</v>
      </c>
    </row>
    <row r="307" spans="1:10" ht="25.5" x14ac:dyDescent="0.2">
      <c r="A307" s="44" t="s">
        <v>799</v>
      </c>
      <c r="B307" s="21" t="s">
        <v>800</v>
      </c>
      <c r="C307" s="69" t="s">
        <v>623</v>
      </c>
      <c r="D307" s="69" t="s">
        <v>624</v>
      </c>
      <c r="E307" s="69" t="s">
        <v>625</v>
      </c>
      <c r="F307" s="21" t="s">
        <v>14</v>
      </c>
      <c r="G307" s="21" t="s">
        <v>13</v>
      </c>
      <c r="H307" s="21" t="s">
        <v>0</v>
      </c>
      <c r="I307" s="21" t="s">
        <v>11</v>
      </c>
      <c r="J307" s="48" t="s">
        <v>622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COUNTIFS(Percentuais!$EV$3:$EV$73,$B308,Percentuais!$A$3:$A$73,$F$3)</f>
        <v>0</v>
      </c>
      <c r="G308" s="22">
        <f>COUNTIFS(Percentuais!$EV$3:$EV$73,$B308,Percentuais!$A$3:$A$73,$G$3)</f>
        <v>0</v>
      </c>
      <c r="H308" s="22">
        <f>COUNTIFS(Percentuais!$EV$3:$EV$73,$B308,Percentuais!$A$3:$A$73,$H$3)</f>
        <v>0</v>
      </c>
      <c r="I308" s="22">
        <f>COUNTIFS(Percentuais!$EV$3:$EV$73,$B308,Percentuais!$A$3:$A$73,$I$3)</f>
        <v>0</v>
      </c>
      <c r="J308" s="49"/>
    </row>
    <row r="309" spans="1:10" x14ac:dyDescent="0.2">
      <c r="A309" s="16"/>
      <c r="B309" s="21" t="s">
        <v>18</v>
      </c>
      <c r="C309" s="57">
        <f>(F309+G309+H309)/$J$6</f>
        <v>0.73239436619718312</v>
      </c>
      <c r="D309" s="57">
        <f>$I309/$J$6</f>
        <v>0.26760563380281688</v>
      </c>
      <c r="E309" s="57">
        <f>C309+D309</f>
        <v>1</v>
      </c>
      <c r="F309" s="22">
        <f>COUNTIFS(Percentuais!$EV$3:$EV$73,$B309,Percentuais!$A$3:$A$73,$F$3)</f>
        <v>0</v>
      </c>
      <c r="G309" s="22">
        <f>COUNTIFS(Percentuais!$EV$3:$EV$73,$B309,Percentuais!$A$3:$A$73,$G$3)</f>
        <v>0</v>
      </c>
      <c r="H309" s="22">
        <f>COUNTIFS(Percentuais!$EV$3:$EV$73,$B309,Percentuais!$A$3:$A$73,$H$3)</f>
        <v>52</v>
      </c>
      <c r="I309" s="22">
        <f>COUNTIFS(Percentuais!$EV$3:$EV$73,$B309,Percentuais!$A$3:$A$73,$I$3)</f>
        <v>19</v>
      </c>
      <c r="J309" s="50"/>
    </row>
    <row r="310" spans="1:10" x14ac:dyDescent="0.2">
      <c r="A310" s="45"/>
      <c r="B310" s="21"/>
      <c r="C310" s="57">
        <f>(F310+G310+H310)/$J$6</f>
        <v>0.73239436619718312</v>
      </c>
      <c r="D310" s="57">
        <f>$I310/$J$6</f>
        <v>0.26760563380281688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52</v>
      </c>
      <c r="I310" s="22">
        <f t="shared" si="147"/>
        <v>19</v>
      </c>
      <c r="J310" s="52">
        <f>SUM(F310:I310)</f>
        <v>71</v>
      </c>
    </row>
    <row r="311" spans="1:10" ht="25.5" x14ac:dyDescent="0.2">
      <c r="A311" s="44" t="s">
        <v>801</v>
      </c>
      <c r="B311" s="21" t="s">
        <v>802</v>
      </c>
      <c r="C311" s="69" t="s">
        <v>623</v>
      </c>
      <c r="D311" s="69" t="s">
        <v>624</v>
      </c>
      <c r="E311" s="69" t="s">
        <v>625</v>
      </c>
      <c r="F311" s="21" t="s">
        <v>14</v>
      </c>
      <c r="G311" s="21" t="s">
        <v>13</v>
      </c>
      <c r="H311" s="21" t="s">
        <v>0</v>
      </c>
      <c r="I311" s="21" t="s">
        <v>11</v>
      </c>
      <c r="J311" s="48" t="s">
        <v>622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COUNTIFS(Percentuais!$EW$3:$EW$73,$B312,Percentuais!$A$3:$A$73,$F$3)</f>
        <v>0</v>
      </c>
      <c r="G312" s="22">
        <f>COUNTIFS(Percentuais!$EW$3:$EW$73,$B312,Percentuais!$A$3:$A$73,$G$3)</f>
        <v>0</v>
      </c>
      <c r="H312" s="22">
        <f>COUNTIFS(Percentuais!$EW$3:$EW$73,$B312,Percentuais!$A$3:$A$73,$H$3)</f>
        <v>0</v>
      </c>
      <c r="I312" s="22">
        <f>COUNTIFS(Percentuais!$EW$3:$EW$73,$B312,Percentuais!$A$3:$A$73,$I$3)</f>
        <v>0</v>
      </c>
      <c r="J312" s="49"/>
    </row>
    <row r="313" spans="1:10" x14ac:dyDescent="0.2">
      <c r="A313" s="16"/>
      <c r="B313" s="21" t="s">
        <v>18</v>
      </c>
      <c r="C313" s="57">
        <f>(F313+G313+H313)/$J$6</f>
        <v>0.73239436619718312</v>
      </c>
      <c r="D313" s="57">
        <f>$I313/$J$6</f>
        <v>0.26760563380281688</v>
      </c>
      <c r="E313" s="57">
        <f>C313+D313</f>
        <v>1</v>
      </c>
      <c r="F313" s="22">
        <f>COUNTIFS(Percentuais!$EW$3:$EW$73,$B313,Percentuais!$A$3:$A$73,$F$3)</f>
        <v>0</v>
      </c>
      <c r="G313" s="22">
        <f>COUNTIFS(Percentuais!$EW$3:$EW$73,$B313,Percentuais!$A$3:$A$73,$G$3)</f>
        <v>0</v>
      </c>
      <c r="H313" s="22">
        <f>COUNTIFS(Percentuais!$EW$3:$EW$73,$B313,Percentuais!$A$3:$A$73,$H$3)</f>
        <v>52</v>
      </c>
      <c r="I313" s="22">
        <f>COUNTIFS(Percentuais!$EW$3:$EW$73,$B313,Percentuais!$A$3:$A$73,$I$3)</f>
        <v>19</v>
      </c>
      <c r="J313" s="50"/>
    </row>
    <row r="314" spans="1:10" x14ac:dyDescent="0.2">
      <c r="A314" s="45"/>
      <c r="B314" s="21"/>
      <c r="C314" s="57">
        <f>(F314+G314+H314)/$J$6</f>
        <v>0.73239436619718312</v>
      </c>
      <c r="D314" s="57">
        <f>$I314/$J$6</f>
        <v>0.26760563380281688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52</v>
      </c>
      <c r="I314" s="22">
        <f t="shared" si="148"/>
        <v>19</v>
      </c>
      <c r="J314" s="52">
        <f>SUM(F314:I314)</f>
        <v>71</v>
      </c>
    </row>
    <row r="315" spans="1:10" ht="25.5" x14ac:dyDescent="0.2">
      <c r="A315" s="44" t="s">
        <v>803</v>
      </c>
      <c r="B315" s="21" t="s">
        <v>804</v>
      </c>
      <c r="C315" s="69" t="s">
        <v>623</v>
      </c>
      <c r="D315" s="69" t="s">
        <v>624</v>
      </c>
      <c r="E315" s="69" t="s">
        <v>625</v>
      </c>
      <c r="F315" s="21" t="s">
        <v>14</v>
      </c>
      <c r="G315" s="21" t="s">
        <v>13</v>
      </c>
      <c r="H315" s="21" t="s">
        <v>0</v>
      </c>
      <c r="I315" s="21" t="s">
        <v>11</v>
      </c>
      <c r="J315" s="48" t="s">
        <v>622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COUNTIFS(Percentuais!$EX$3:$EX$73,$B316,Percentuais!$A$3:$A$73,$F$3)</f>
        <v>0</v>
      </c>
      <c r="G316" s="22">
        <f>COUNTIFS(Percentuais!$EX$3:$EX$73,$B316,Percentuais!$A$3:$A$73,$G$3)</f>
        <v>0</v>
      </c>
      <c r="H316" s="22">
        <f>COUNTIFS(Percentuais!$EX$3:$EX$73,$B316,Percentuais!$A$3:$A$73,$H$3)</f>
        <v>0</v>
      </c>
      <c r="I316" s="22">
        <f>COUNTIFS(Percentuais!$EX$3:$EX$73,$B316,Percentuais!$A$3:$A$73,$I$3)</f>
        <v>0</v>
      </c>
      <c r="J316" s="49"/>
    </row>
    <row r="317" spans="1:10" x14ac:dyDescent="0.2">
      <c r="A317" s="16"/>
      <c r="B317" s="21" t="s">
        <v>18</v>
      </c>
      <c r="C317" s="57">
        <f>(F317+G317+H317)/$J$6</f>
        <v>0.73239436619718312</v>
      </c>
      <c r="D317" s="57">
        <f>$I317/$J$6</f>
        <v>0.26760563380281688</v>
      </c>
      <c r="E317" s="57">
        <f>C317+D317</f>
        <v>1</v>
      </c>
      <c r="F317" s="22">
        <f>COUNTIFS(Percentuais!$EX$3:$EX$73,$B317,Percentuais!$A$3:$A$73,$F$3)</f>
        <v>0</v>
      </c>
      <c r="G317" s="22">
        <f>COUNTIFS(Percentuais!$EX$3:$EX$73,$B317,Percentuais!$A$3:$A$73,$G$3)</f>
        <v>0</v>
      </c>
      <c r="H317" s="22">
        <f>COUNTIFS(Percentuais!$EX$3:$EX$73,$B317,Percentuais!$A$3:$A$73,$H$3)</f>
        <v>52</v>
      </c>
      <c r="I317" s="22">
        <f>COUNTIFS(Percentuais!$EX$3:$EX$73,$B317,Percentuais!$A$3:$A$73,$I$3)</f>
        <v>19</v>
      </c>
      <c r="J317" s="50"/>
    </row>
    <row r="318" spans="1:10" x14ac:dyDescent="0.2">
      <c r="A318" s="45"/>
      <c r="B318" s="21"/>
      <c r="C318" s="57">
        <f>(F318+G318+H318)/$J$6</f>
        <v>0.73239436619718312</v>
      </c>
      <c r="D318" s="57">
        <f>$I318/$J$6</f>
        <v>0.26760563380281688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52</v>
      </c>
      <c r="I318" s="22">
        <f t="shared" si="149"/>
        <v>19</v>
      </c>
      <c r="J318" s="52">
        <f>SUM(F318:I318)</f>
        <v>71</v>
      </c>
    </row>
    <row r="319" spans="1:10" ht="38.25" x14ac:dyDescent="0.2">
      <c r="A319" s="44" t="s">
        <v>805</v>
      </c>
      <c r="B319" s="21" t="s">
        <v>806</v>
      </c>
      <c r="C319" s="69" t="s">
        <v>623</v>
      </c>
      <c r="D319" s="69" t="s">
        <v>624</v>
      </c>
      <c r="E319" s="69" t="s">
        <v>625</v>
      </c>
      <c r="F319" s="21" t="s">
        <v>14</v>
      </c>
      <c r="G319" s="21" t="s">
        <v>13</v>
      </c>
      <c r="H319" s="21" t="s">
        <v>0</v>
      </c>
      <c r="I319" s="21" t="s">
        <v>11</v>
      </c>
      <c r="J319" s="48" t="s">
        <v>622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COUNTIFS(Percentuais!$EY$3:$EY$73,$B320,Percentuais!$A$3:$A$73,$F$3)</f>
        <v>0</v>
      </c>
      <c r="G320" s="22">
        <f>COUNTIFS(Percentuais!$EY$3:$EY$73,$B320,Percentuais!$A$3:$A$73,$G$3)</f>
        <v>0</v>
      </c>
      <c r="H320" s="22">
        <f>COUNTIFS(Percentuais!$EY$3:$EY$73,$B320,Percentuais!$A$3:$A$73,$H$3)</f>
        <v>0</v>
      </c>
      <c r="I320" s="22">
        <f>COUNTIFS(Percentuais!$EY$3:$EY$73,$B320,Percentuais!$A$3:$A$73,$I$3)</f>
        <v>0</v>
      </c>
      <c r="J320" s="49"/>
    </row>
    <row r="321" spans="1:10" x14ac:dyDescent="0.2">
      <c r="A321" s="16"/>
      <c r="B321" s="21" t="s">
        <v>18</v>
      </c>
      <c r="C321" s="57">
        <f>(F321+G321+H321)/$J$6</f>
        <v>0.73239436619718312</v>
      </c>
      <c r="D321" s="57">
        <f>$I321/$J$6</f>
        <v>0.26760563380281688</v>
      </c>
      <c r="E321" s="57">
        <f>C321+D321</f>
        <v>1</v>
      </c>
      <c r="F321" s="22">
        <f>COUNTIFS(Percentuais!$EY$3:$EY$73,$B321,Percentuais!$A$3:$A$73,$F$3)</f>
        <v>0</v>
      </c>
      <c r="G321" s="22">
        <f>COUNTIFS(Percentuais!$EY$3:$EY$73,$B321,Percentuais!$A$3:$A$73,$G$3)</f>
        <v>0</v>
      </c>
      <c r="H321" s="22">
        <f>COUNTIFS(Percentuais!$EY$3:$EY$73,$B321,Percentuais!$A$3:$A$73,$H$3)</f>
        <v>52</v>
      </c>
      <c r="I321" s="22">
        <f>COUNTIFS(Percentuais!$EY$3:$EY$73,$B321,Percentuais!$A$3:$A$73,$I$3)</f>
        <v>19</v>
      </c>
      <c r="J321" s="50"/>
    </row>
    <row r="322" spans="1:10" x14ac:dyDescent="0.2">
      <c r="A322" s="45"/>
      <c r="B322" s="21"/>
      <c r="C322" s="57">
        <f>(F322+G322+H322)/$J$6</f>
        <v>0.73239436619718312</v>
      </c>
      <c r="D322" s="57">
        <f>$I322/$J$6</f>
        <v>0.26760563380281688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52</v>
      </c>
      <c r="I322" s="22">
        <f>SUM(I320:I321)</f>
        <v>19</v>
      </c>
      <c r="J322" s="52">
        <f>SUM(F322:I322)</f>
        <v>71</v>
      </c>
    </row>
    <row r="323" spans="1:10" ht="25.5" x14ac:dyDescent="0.2">
      <c r="A323" s="44" t="s">
        <v>807</v>
      </c>
      <c r="B323" s="21" t="s">
        <v>808</v>
      </c>
      <c r="C323" s="69" t="s">
        <v>623</v>
      </c>
      <c r="D323" s="69" t="s">
        <v>624</v>
      </c>
      <c r="E323" s="69" t="s">
        <v>625</v>
      </c>
      <c r="F323" s="21" t="s">
        <v>14</v>
      </c>
      <c r="G323" s="21" t="s">
        <v>13</v>
      </c>
      <c r="H323" s="21" t="s">
        <v>0</v>
      </c>
      <c r="I323" s="21" t="s">
        <v>11</v>
      </c>
      <c r="J323" s="48" t="s">
        <v>622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COUNTIFS(Percentuais!$EZ$3:$EZ$73,$B324,Percentuais!$A$3:$A$73,$F$3)</f>
        <v>0</v>
      </c>
      <c r="G324" s="22">
        <f>COUNTIFS(Percentuais!$EZ$3:$EZ$73,$B324,Percentuais!$A$3:$A$73,$G$3)</f>
        <v>0</v>
      </c>
      <c r="H324" s="22">
        <f>COUNTIFS(Percentuais!$EZ$3:$EZ$73,$B324,Percentuais!$A$3:$A$73,$H$3)</f>
        <v>0</v>
      </c>
      <c r="I324" s="22">
        <f>COUNTIFS(Percentuais!$EZ$3:$EZ$73,$B324,Percentuais!$A$3:$A$73,$I$3)</f>
        <v>0</v>
      </c>
      <c r="J324" s="49"/>
    </row>
    <row r="325" spans="1:10" x14ac:dyDescent="0.2">
      <c r="A325" s="16"/>
      <c r="B325" s="21" t="s">
        <v>18</v>
      </c>
      <c r="C325" s="57">
        <f>(F325+G325+H325)/$J$6</f>
        <v>0.73239436619718312</v>
      </c>
      <c r="D325" s="57">
        <f>$I325/$J$6</f>
        <v>0.26760563380281688</v>
      </c>
      <c r="E325" s="57">
        <f>C325+D325</f>
        <v>1</v>
      </c>
      <c r="F325" s="22">
        <f>COUNTIFS(Percentuais!$EZ$3:$EZ$73,$B325,Percentuais!$A$3:$A$73,$F$3)</f>
        <v>0</v>
      </c>
      <c r="G325" s="22">
        <f>COUNTIFS(Percentuais!$EZ$3:$EZ$73,$B325,Percentuais!$A$3:$A$73,$G$3)</f>
        <v>0</v>
      </c>
      <c r="H325" s="22">
        <f>COUNTIFS(Percentuais!$EZ$3:$EZ$73,$B325,Percentuais!$A$3:$A$73,$H$3)</f>
        <v>52</v>
      </c>
      <c r="I325" s="22">
        <f>COUNTIFS(Percentuais!$EZ$3:$EZ$73,$B325,Percentuais!$A$3:$A$73,$I$3)</f>
        <v>19</v>
      </c>
      <c r="J325" s="50"/>
    </row>
    <row r="326" spans="1:10" x14ac:dyDescent="0.2">
      <c r="A326" s="45"/>
      <c r="B326" s="21"/>
      <c r="C326" s="57">
        <f>(F326+G326+H326)/$J$6</f>
        <v>0.73239436619718312</v>
      </c>
      <c r="D326" s="57">
        <f>$I326/$J$6</f>
        <v>0.26760563380281688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52</v>
      </c>
      <c r="I326" s="22">
        <f>SUM(I324:I325)</f>
        <v>19</v>
      </c>
      <c r="J326" s="52">
        <f>SUM(F326:I326)</f>
        <v>71</v>
      </c>
    </row>
    <row r="327" spans="1:10" ht="25.5" x14ac:dyDescent="0.2">
      <c r="A327" s="44" t="s">
        <v>809</v>
      </c>
      <c r="B327" s="21" t="s">
        <v>810</v>
      </c>
      <c r="C327" s="69" t="s">
        <v>623</v>
      </c>
      <c r="D327" s="69" t="s">
        <v>624</v>
      </c>
      <c r="E327" s="69" t="s">
        <v>625</v>
      </c>
      <c r="F327" s="21" t="s">
        <v>14</v>
      </c>
      <c r="G327" s="21" t="s">
        <v>13</v>
      </c>
      <c r="H327" s="21" t="s">
        <v>0</v>
      </c>
      <c r="I327" s="21" t="s">
        <v>11</v>
      </c>
      <c r="J327" s="48" t="s">
        <v>622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COUNTIFS(Percentuais!$FA$3:$FA$73,$B328,Percentuais!$A$3:$A$73,$F$3)</f>
        <v>0</v>
      </c>
      <c r="G328" s="22">
        <f>COUNTIFS(Percentuais!$FA$3:$FA$73,$B328,Percentuais!$A$3:$A$73,$G$3)</f>
        <v>0</v>
      </c>
      <c r="H328" s="22">
        <f>COUNTIFS(Percentuais!$FA$3:$FA$73,$B328,Percentuais!$A$3:$A$73,$H$3)</f>
        <v>0</v>
      </c>
      <c r="I328" s="22">
        <f>COUNTIFS(Percentuais!$FA$3:$FA$73,$B328,Percentuais!$A$3:$A$73,$I$3)</f>
        <v>0</v>
      </c>
      <c r="J328" s="49"/>
    </row>
    <row r="329" spans="1:10" x14ac:dyDescent="0.2">
      <c r="A329" s="16"/>
      <c r="B329" s="21" t="s">
        <v>18</v>
      </c>
      <c r="C329" s="57">
        <f>(F329+G329+H329)/$J$6</f>
        <v>0.73239436619718312</v>
      </c>
      <c r="D329" s="57">
        <f>$I329/$J$6</f>
        <v>0.26760563380281688</v>
      </c>
      <c r="E329" s="57">
        <f>C329+D329</f>
        <v>1</v>
      </c>
      <c r="F329" s="22">
        <f>COUNTIFS(Percentuais!$FA$3:$FA$73,$B329,Percentuais!$A$3:$A$73,$F$3)</f>
        <v>0</v>
      </c>
      <c r="G329" s="22">
        <f>COUNTIFS(Percentuais!$FA$3:$FA$73,$B329,Percentuais!$A$3:$A$73,$G$3)</f>
        <v>0</v>
      </c>
      <c r="H329" s="22">
        <f>COUNTIFS(Percentuais!$FA$3:$FA$73,$B329,Percentuais!$A$3:$A$73,$H$3)</f>
        <v>52</v>
      </c>
      <c r="I329" s="22">
        <f>COUNTIFS(Percentuais!$FA$3:$FA$73,$B329,Percentuais!$A$3:$A$73,$I$3)</f>
        <v>19</v>
      </c>
      <c r="J329" s="50"/>
    </row>
    <row r="330" spans="1:10" x14ac:dyDescent="0.2">
      <c r="A330" s="45"/>
      <c r="B330" s="21"/>
      <c r="C330" s="57">
        <f>(F330+G330+H330)/$J$6</f>
        <v>0.73239436619718312</v>
      </c>
      <c r="D330" s="57">
        <f>$I330/$J$6</f>
        <v>0.26760563380281688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52</v>
      </c>
      <c r="I330" s="22">
        <f>SUM(I328:I329)</f>
        <v>19</v>
      </c>
      <c r="J330" s="52">
        <f>SUM(F330:I330)</f>
        <v>71</v>
      </c>
    </row>
    <row r="331" spans="1:10" ht="25.5" x14ac:dyDescent="0.2">
      <c r="A331" s="44" t="s">
        <v>811</v>
      </c>
      <c r="B331" s="21" t="s">
        <v>814</v>
      </c>
      <c r="C331" s="69" t="s">
        <v>623</v>
      </c>
      <c r="D331" s="69" t="s">
        <v>624</v>
      </c>
      <c r="E331" s="69" t="s">
        <v>625</v>
      </c>
      <c r="F331" s="21" t="s">
        <v>14</v>
      </c>
      <c r="G331" s="21" t="s">
        <v>13</v>
      </c>
      <c r="H331" s="21" t="s">
        <v>0</v>
      </c>
      <c r="I331" s="21" t="s">
        <v>11</v>
      </c>
      <c r="J331" s="48" t="s">
        <v>622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COUNTIFS(Percentuais!$FB$3:$FB$73,$B332,Percentuais!$A$3:$A$73,$F$3)</f>
        <v>0</v>
      </c>
      <c r="G332" s="22">
        <f>COUNTIFS(Percentuais!$FB$3:$FB$73,$B332,Percentuais!$A$3:$A$73,$G$3)</f>
        <v>0</v>
      </c>
      <c r="H332" s="22">
        <f>COUNTIFS(Percentuais!$FB$3:$FB$73,$B332,Percentuais!$A$3:$A$73,$H$3)</f>
        <v>0</v>
      </c>
      <c r="I332" s="22">
        <f>COUNTIFS(Percentuais!$FB$3:$FB$73,$B332,Percentuais!$A$3:$A$73,$I$3)</f>
        <v>0</v>
      </c>
      <c r="J332" s="49"/>
    </row>
    <row r="333" spans="1:10" x14ac:dyDescent="0.2">
      <c r="A333" s="16"/>
      <c r="B333" s="21" t="s">
        <v>18</v>
      </c>
      <c r="C333" s="57">
        <f>(F333+G333+H333)/$J$6</f>
        <v>0.73239436619718312</v>
      </c>
      <c r="D333" s="57">
        <f>$I333/$J$6</f>
        <v>0.26760563380281688</v>
      </c>
      <c r="E333" s="57">
        <f>C333+D333</f>
        <v>1</v>
      </c>
      <c r="F333" s="22">
        <f>COUNTIFS(Percentuais!$FB$3:$FB$73,$B333,Percentuais!$A$3:$A$73,$F$3)</f>
        <v>0</v>
      </c>
      <c r="G333" s="22">
        <f>COUNTIFS(Percentuais!$FB$3:$FB$73,$B333,Percentuais!$A$3:$A$73,$G$3)</f>
        <v>0</v>
      </c>
      <c r="H333" s="22">
        <f>COUNTIFS(Percentuais!$FB$3:$FB$73,$B333,Percentuais!$A$3:$A$73,$H$3)</f>
        <v>52</v>
      </c>
      <c r="I333" s="22">
        <f>COUNTIFS(Percentuais!$FB$3:$FB$73,$B333,Percentuais!$A$3:$A$73,$I$3)</f>
        <v>19</v>
      </c>
      <c r="J333" s="50"/>
    </row>
    <row r="334" spans="1:10" x14ac:dyDescent="0.2">
      <c r="A334" s="45"/>
      <c r="B334" s="21"/>
      <c r="C334" s="57">
        <f>(F334+G334+H334)/$J$6</f>
        <v>0.73239436619718312</v>
      </c>
      <c r="D334" s="57">
        <f>$I334/$J$6</f>
        <v>0.26760563380281688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52</v>
      </c>
      <c r="I334" s="22">
        <f>SUM(I332:I333)</f>
        <v>19</v>
      </c>
      <c r="J334" s="52">
        <f>SUM(F334:I334)</f>
        <v>71</v>
      </c>
    </row>
    <row r="335" spans="1:10" ht="38.25" x14ac:dyDescent="0.2">
      <c r="A335" s="44" t="s">
        <v>812</v>
      </c>
      <c r="B335" s="21" t="s">
        <v>813</v>
      </c>
      <c r="C335" s="69" t="s">
        <v>623</v>
      </c>
      <c r="D335" s="69" t="s">
        <v>624</v>
      </c>
      <c r="E335" s="69" t="s">
        <v>625</v>
      </c>
      <c r="F335" s="21" t="s">
        <v>14</v>
      </c>
      <c r="G335" s="21" t="s">
        <v>13</v>
      </c>
      <c r="H335" s="21" t="s">
        <v>0</v>
      </c>
      <c r="I335" s="21" t="s">
        <v>11</v>
      </c>
      <c r="J335" s="48" t="s">
        <v>622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COUNTIFS(Percentuais!$FC$3:$FC$73,$B336,Percentuais!$A$3:$A$73,$F$3)</f>
        <v>0</v>
      </c>
      <c r="G336" s="22">
        <f>COUNTIFS(Percentuais!$FC$3:$FC$73,$B336,Percentuais!$A$3:$A$73,$G$3)</f>
        <v>0</v>
      </c>
      <c r="H336" s="22">
        <f>COUNTIFS(Percentuais!$FC$3:$FC$73,$B336,Percentuais!$A$3:$A$73,$H$3)</f>
        <v>0</v>
      </c>
      <c r="I336" s="22">
        <f>COUNTIFS(Percentuais!$FC$3:$FC$73,$B336,Percentuais!$A$3:$A$73,$I$3)</f>
        <v>0</v>
      </c>
      <c r="J336" s="49"/>
    </row>
    <row r="337" spans="1:10" x14ac:dyDescent="0.2">
      <c r="A337" s="16"/>
      <c r="B337" s="21" t="s">
        <v>18</v>
      </c>
      <c r="C337" s="57">
        <f>(F337+G337+H337)/$J$6</f>
        <v>0.73239436619718312</v>
      </c>
      <c r="D337" s="57">
        <f>$I337/$J$6</f>
        <v>0.26760563380281688</v>
      </c>
      <c r="E337" s="57">
        <f>C337+D337</f>
        <v>1</v>
      </c>
      <c r="F337" s="22">
        <f>COUNTIFS(Percentuais!$FC$3:$FC$73,$B337,Percentuais!$A$3:$A$73,$F$3)</f>
        <v>0</v>
      </c>
      <c r="G337" s="22">
        <f>COUNTIFS(Percentuais!$FC$3:$FC$73,$B337,Percentuais!$A$3:$A$73,$G$3)</f>
        <v>0</v>
      </c>
      <c r="H337" s="22">
        <f>COUNTIFS(Percentuais!$FC$3:$FC$73,$B337,Percentuais!$A$3:$A$73,$H$3)</f>
        <v>52</v>
      </c>
      <c r="I337" s="22">
        <f>COUNTIFS(Percentuais!$FC$3:$FC$73,$B337,Percentuais!$A$3:$A$73,$I$3)</f>
        <v>19</v>
      </c>
      <c r="J337" s="50"/>
    </row>
    <row r="338" spans="1:10" x14ac:dyDescent="0.2">
      <c r="A338" s="45"/>
      <c r="B338" s="21"/>
      <c r="C338" s="57">
        <f>(F338+G338+H338)/$J$6</f>
        <v>0.73239436619718312</v>
      </c>
      <c r="D338" s="57">
        <f>$I338/$J$6</f>
        <v>0.26760563380281688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52</v>
      </c>
      <c r="I338" s="22">
        <f>SUM(I336:I337)</f>
        <v>19</v>
      </c>
      <c r="J338" s="52">
        <f>SUM(F338:I338)</f>
        <v>71</v>
      </c>
    </row>
    <row r="339" spans="1:10" ht="25.5" x14ac:dyDescent="0.2">
      <c r="A339" s="44" t="s">
        <v>815</v>
      </c>
      <c r="B339" s="21" t="s">
        <v>817</v>
      </c>
      <c r="C339" s="69" t="s">
        <v>623</v>
      </c>
      <c r="D339" s="69" t="s">
        <v>624</v>
      </c>
      <c r="E339" s="69" t="s">
        <v>625</v>
      </c>
      <c r="F339" s="21" t="s">
        <v>14</v>
      </c>
      <c r="G339" s="21" t="s">
        <v>13</v>
      </c>
      <c r="H339" s="21" t="s">
        <v>0</v>
      </c>
      <c r="I339" s="21" t="s">
        <v>11</v>
      </c>
      <c r="J339" s="48" t="s">
        <v>622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COUNTIFS(Percentuais!$FD$3:$FD$73,$B340,Percentuais!$A$3:$A$73,$F$3)</f>
        <v>0</v>
      </c>
      <c r="G340" s="22">
        <f>COUNTIFS(Percentuais!$FD$3:$FD$73,$B340,Percentuais!$A$3:$A$73,$G$3)</f>
        <v>0</v>
      </c>
      <c r="H340" s="22">
        <f>COUNTIFS(Percentuais!$FD$3:$FD$73,$B340,Percentuais!$A$3:$A$73,$H$3)</f>
        <v>0</v>
      </c>
      <c r="I340" s="22">
        <f>COUNTIFS(Percentuais!$FD$3:$FD$73,$B340,Percentuais!$A$3:$A$73,$I$3)</f>
        <v>0</v>
      </c>
      <c r="J340" s="49"/>
    </row>
    <row r="341" spans="1:10" x14ac:dyDescent="0.2">
      <c r="A341" s="16"/>
      <c r="B341" s="21" t="s">
        <v>18</v>
      </c>
      <c r="C341" s="57">
        <f>(F341+G341+H341)/$J$6</f>
        <v>0.73239436619718312</v>
      </c>
      <c r="D341" s="57">
        <f>$I341/$J$6</f>
        <v>0.26760563380281688</v>
      </c>
      <c r="E341" s="57">
        <f>C341+D341</f>
        <v>1</v>
      </c>
      <c r="F341" s="22">
        <f>COUNTIFS(Percentuais!$FD$3:$FD$73,$B341,Percentuais!$A$3:$A$73,$F$3)</f>
        <v>0</v>
      </c>
      <c r="G341" s="22">
        <f>COUNTIFS(Percentuais!$FD$3:$FD$73,$B341,Percentuais!$A$3:$A$73,$G$3)</f>
        <v>0</v>
      </c>
      <c r="H341" s="22">
        <f>COUNTIFS(Percentuais!$FD$3:$FD$73,$B341,Percentuais!$A$3:$A$73,$H$3)</f>
        <v>52</v>
      </c>
      <c r="I341" s="22">
        <f>COUNTIFS(Percentuais!$FD$3:$FD$73,$B341,Percentuais!$A$3:$A$73,$I$3)</f>
        <v>19</v>
      </c>
      <c r="J341" s="50"/>
    </row>
    <row r="342" spans="1:10" x14ac:dyDescent="0.2">
      <c r="A342" s="45"/>
      <c r="B342" s="21"/>
      <c r="C342" s="57">
        <f>(F342+G342+H342)/$J$6</f>
        <v>0.73239436619718312</v>
      </c>
      <c r="D342" s="57">
        <f>$I342/$J$6</f>
        <v>0.26760563380281688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52</v>
      </c>
      <c r="I342" s="22">
        <f>SUM(I340:I341)</f>
        <v>19</v>
      </c>
      <c r="J342" s="52">
        <f>SUM(F342:I342)</f>
        <v>71</v>
      </c>
    </row>
    <row r="343" spans="1:10" ht="25.5" x14ac:dyDescent="0.2">
      <c r="A343" s="44" t="s">
        <v>816</v>
      </c>
      <c r="B343" s="21" t="s">
        <v>818</v>
      </c>
      <c r="C343" s="69" t="s">
        <v>623</v>
      </c>
      <c r="D343" s="69" t="s">
        <v>624</v>
      </c>
      <c r="E343" s="69" t="s">
        <v>625</v>
      </c>
      <c r="F343" s="21" t="s">
        <v>14</v>
      </c>
      <c r="G343" s="21" t="s">
        <v>13</v>
      </c>
      <c r="H343" s="21" t="s">
        <v>0</v>
      </c>
      <c r="I343" s="21" t="s">
        <v>11</v>
      </c>
      <c r="J343" s="48" t="s">
        <v>622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COUNTIFS(Percentuais!$FE$3:$FE$73,$B344,Percentuais!$A$3:$A$73,$F$3)</f>
        <v>0</v>
      </c>
      <c r="G344" s="22">
        <f>COUNTIFS(Percentuais!$FE$3:$FE$73,$B344,Percentuais!$A$3:$A$73,$G$3)</f>
        <v>0</v>
      </c>
      <c r="H344" s="22">
        <f>COUNTIFS(Percentuais!$FE$3:$FE$73,$B344,Percentuais!$A$3:$A$73,$H$3)</f>
        <v>0</v>
      </c>
      <c r="I344" s="22">
        <f>COUNTIFS(Percentuais!$FE$3:$FE$73,$B344,Percentuais!$A$3:$A$73,$I$3)</f>
        <v>0</v>
      </c>
      <c r="J344" s="49"/>
    </row>
    <row r="345" spans="1:10" x14ac:dyDescent="0.2">
      <c r="A345" s="16"/>
      <c r="B345" s="21" t="s">
        <v>18</v>
      </c>
      <c r="C345" s="57">
        <f>(F345+G345+H345)/$J$6</f>
        <v>0.73239436619718312</v>
      </c>
      <c r="D345" s="57">
        <f>$I345/$J$6</f>
        <v>0.26760563380281688</v>
      </c>
      <c r="E345" s="57">
        <f>C345+D345</f>
        <v>1</v>
      </c>
      <c r="F345" s="22">
        <f>COUNTIFS(Percentuais!$FE$3:$FE$73,$B345,Percentuais!$A$3:$A$73,$F$3)</f>
        <v>0</v>
      </c>
      <c r="G345" s="22">
        <f>COUNTIFS(Percentuais!$FE$3:$FE$73,$B345,Percentuais!$A$3:$A$73,$G$3)</f>
        <v>0</v>
      </c>
      <c r="H345" s="22">
        <f>COUNTIFS(Percentuais!$FE$3:$FE$73,$B345,Percentuais!$A$3:$A$73,$H$3)</f>
        <v>52</v>
      </c>
      <c r="I345" s="22">
        <f>COUNTIFS(Percentuais!$FE$3:$FE$73,$B345,Percentuais!$A$3:$A$73,$I$3)</f>
        <v>19</v>
      </c>
      <c r="J345" s="50"/>
    </row>
    <row r="346" spans="1:10" x14ac:dyDescent="0.2">
      <c r="A346" s="45"/>
      <c r="B346" s="21"/>
      <c r="C346" s="57">
        <f>(F346+G346+H346)/$J$6</f>
        <v>0.73239436619718312</v>
      </c>
      <c r="D346" s="57">
        <f>$I346/$J$6</f>
        <v>0.26760563380281688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52</v>
      </c>
      <c r="I346" s="22">
        <f>SUM(I344:I345)</f>
        <v>19</v>
      </c>
      <c r="J346" s="52">
        <f>SUM(F346:I346)</f>
        <v>71</v>
      </c>
    </row>
    <row r="347" spans="1:10" ht="25.5" x14ac:dyDescent="0.2">
      <c r="A347" s="44" t="s">
        <v>819</v>
      </c>
      <c r="B347" s="21" t="s">
        <v>820</v>
      </c>
      <c r="C347" s="69" t="s">
        <v>623</v>
      </c>
      <c r="D347" s="69" t="s">
        <v>624</v>
      </c>
      <c r="E347" s="69" t="s">
        <v>625</v>
      </c>
      <c r="F347" s="21" t="s">
        <v>14</v>
      </c>
      <c r="G347" s="21" t="s">
        <v>13</v>
      </c>
      <c r="H347" s="21" t="s">
        <v>0</v>
      </c>
      <c r="I347" s="21" t="s">
        <v>11</v>
      </c>
      <c r="J347" s="48" t="s">
        <v>622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COUNTIFS(Percentuais!$FF$3:$FF$73,$B348,Percentuais!$A$3:$A$73,$F$3)</f>
        <v>0</v>
      </c>
      <c r="G348" s="22">
        <f>COUNTIFS(Percentuais!$FF$3:$FF$73,$B348,Percentuais!$A$3:$A$73,$G$3)</f>
        <v>0</v>
      </c>
      <c r="H348" s="22">
        <f>COUNTIFS(Percentuais!$FF$3:$FF$73,$B348,Percentuais!$A$3:$A$73,$H$3)</f>
        <v>0</v>
      </c>
      <c r="I348" s="22">
        <f>COUNTIFS(Percentuais!$FF$3:$FF$73,$B348,Percentuais!$A$3:$A$73,$I$3)</f>
        <v>0</v>
      </c>
      <c r="J348" s="49"/>
    </row>
    <row r="349" spans="1:10" x14ac:dyDescent="0.2">
      <c r="A349" s="16"/>
      <c r="B349" s="21" t="s">
        <v>18</v>
      </c>
      <c r="C349" s="57">
        <f>(F349+G349+H349)/$J$6</f>
        <v>0.73239436619718312</v>
      </c>
      <c r="D349" s="57">
        <f>$I349/$J$6</f>
        <v>0.26760563380281688</v>
      </c>
      <c r="E349" s="57">
        <f>C349+D349</f>
        <v>1</v>
      </c>
      <c r="F349" s="22">
        <f>COUNTIFS(Percentuais!$FF$3:$FF$73,$B349,Percentuais!$A$3:$A$73,$F$3)</f>
        <v>0</v>
      </c>
      <c r="G349" s="22">
        <f>COUNTIFS(Percentuais!$FF$3:$FF$73,$B349,Percentuais!$A$3:$A$73,$G$3)</f>
        <v>0</v>
      </c>
      <c r="H349" s="22">
        <f>COUNTIFS(Percentuais!$FF$3:$FF$73,$B349,Percentuais!$A$3:$A$73,$H$3)</f>
        <v>52</v>
      </c>
      <c r="I349" s="22">
        <f>COUNTIFS(Percentuais!$FF$3:$FF$73,$B349,Percentuais!$A$3:$A$73,$I$3)</f>
        <v>19</v>
      </c>
      <c r="J349" s="50"/>
    </row>
    <row r="350" spans="1:10" x14ac:dyDescent="0.2">
      <c r="A350" s="45"/>
      <c r="B350" s="21"/>
      <c r="C350" s="57">
        <f>(F350+G350+H350)/$J$6</f>
        <v>0.73239436619718312</v>
      </c>
      <c r="D350" s="57">
        <f>$I350/$J$6</f>
        <v>0.26760563380281688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52</v>
      </c>
      <c r="I350" s="22">
        <f>SUM(I348:I349)</f>
        <v>19</v>
      </c>
      <c r="J350" s="52">
        <f>SUM(F350:I350)</f>
        <v>71</v>
      </c>
    </row>
    <row r="351" spans="1:10" ht="25.5" x14ac:dyDescent="0.2">
      <c r="A351" s="44" t="s">
        <v>821</v>
      </c>
      <c r="B351" s="21" t="s">
        <v>822</v>
      </c>
      <c r="C351" s="69" t="s">
        <v>623</v>
      </c>
      <c r="D351" s="69" t="s">
        <v>624</v>
      </c>
      <c r="E351" s="69" t="s">
        <v>625</v>
      </c>
      <c r="F351" s="21" t="s">
        <v>14</v>
      </c>
      <c r="G351" s="21" t="s">
        <v>13</v>
      </c>
      <c r="H351" s="21" t="s">
        <v>0</v>
      </c>
      <c r="I351" s="21" t="s">
        <v>11</v>
      </c>
      <c r="J351" s="48" t="s">
        <v>622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COUNTIFS(Percentuais!$FG$3:$FG$73,$B352,Percentuais!$A$3:$A$73,$F$3)</f>
        <v>0</v>
      </c>
      <c r="G352" s="22">
        <f>COUNTIFS(Percentuais!$FG$3:$FG$73,$B352,Percentuais!$A$3:$A$73,$G$3)</f>
        <v>0</v>
      </c>
      <c r="H352" s="22">
        <f>COUNTIFS(Percentuais!$FG$3:$FG$73,$B352,Percentuais!$A$3:$A$73,$H$3)</f>
        <v>0</v>
      </c>
      <c r="I352" s="22">
        <f>COUNTIFS(Percentuais!$FG$3:$FG$73,$B352,Percentuais!$A$3:$A$73,$I$3)</f>
        <v>0</v>
      </c>
      <c r="J352" s="49"/>
    </row>
    <row r="353" spans="1:10" x14ac:dyDescent="0.2">
      <c r="A353" s="16"/>
      <c r="B353" s="21" t="s">
        <v>18</v>
      </c>
      <c r="C353" s="57">
        <f>(F353+G353+H353)/$J$6</f>
        <v>0.73239436619718312</v>
      </c>
      <c r="D353" s="57">
        <f>$I353/$J$6</f>
        <v>0.26760563380281688</v>
      </c>
      <c r="E353" s="57">
        <f>C353+D353</f>
        <v>1</v>
      </c>
      <c r="F353" s="22">
        <f>COUNTIFS(Percentuais!$FG$3:$FG$73,$B353,Percentuais!$A$3:$A$73,$F$3)</f>
        <v>0</v>
      </c>
      <c r="G353" s="22">
        <f>COUNTIFS(Percentuais!$FG$3:$FG$73,$B353,Percentuais!$A$3:$A$73,$G$3)</f>
        <v>0</v>
      </c>
      <c r="H353" s="22">
        <f>COUNTIFS(Percentuais!$FG$3:$FG$73,$B353,Percentuais!$A$3:$A$73,$H$3)</f>
        <v>52</v>
      </c>
      <c r="I353" s="22">
        <f>COUNTIFS(Percentuais!$FG$3:$FG$73,$B353,Percentuais!$A$3:$A$73,$I$3)</f>
        <v>19</v>
      </c>
      <c r="J353" s="50"/>
    </row>
    <row r="354" spans="1:10" x14ac:dyDescent="0.2">
      <c r="A354" s="45"/>
      <c r="B354" s="21"/>
      <c r="C354" s="57">
        <f>(F354+G354+H354)/$J$6</f>
        <v>0.73239436619718312</v>
      </c>
      <c r="D354" s="57">
        <f>$I354/$J$6</f>
        <v>0.26760563380281688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52</v>
      </c>
      <c r="I354" s="22">
        <f>SUM(I352:I353)</f>
        <v>19</v>
      </c>
      <c r="J354" s="52">
        <f>SUM(F354:I354)</f>
        <v>71</v>
      </c>
    </row>
    <row r="355" spans="1:10" ht="25.5" x14ac:dyDescent="0.2">
      <c r="A355" s="44" t="s">
        <v>823</v>
      </c>
      <c r="B355" s="21" t="s">
        <v>824</v>
      </c>
      <c r="C355" s="69" t="s">
        <v>623</v>
      </c>
      <c r="D355" s="69" t="s">
        <v>624</v>
      </c>
      <c r="E355" s="69" t="s">
        <v>625</v>
      </c>
      <c r="F355" s="21" t="s">
        <v>14</v>
      </c>
      <c r="G355" s="21" t="s">
        <v>13</v>
      </c>
      <c r="H355" s="21" t="s">
        <v>0</v>
      </c>
      <c r="I355" s="21" t="s">
        <v>11</v>
      </c>
      <c r="J355" s="48" t="s">
        <v>622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COUNTIFS(Percentuais!$FH$3:$FH$73,$B356,Percentuais!$A$3:$A$73,$F$3)</f>
        <v>0</v>
      </c>
      <c r="G356" s="22">
        <f>COUNTIFS(Percentuais!$FH$3:$FH$73,$B356,Percentuais!$A$3:$A$73,$G$3)</f>
        <v>0</v>
      </c>
      <c r="H356" s="22">
        <f>COUNTIFS(Percentuais!$FH$3:$FH$73,$B356,Percentuais!$A$3:$A$73,$H$3)</f>
        <v>0</v>
      </c>
      <c r="I356" s="22">
        <f>COUNTIFS(Percentuais!$FH$3:$FH$73,$B356,Percentuais!$A$3:$A$73,$I$3)</f>
        <v>0</v>
      </c>
      <c r="J356" s="49"/>
    </row>
    <row r="357" spans="1:10" x14ac:dyDescent="0.2">
      <c r="A357" s="16"/>
      <c r="B357" s="21" t="s">
        <v>18</v>
      </c>
      <c r="C357" s="57">
        <f>(F357+G357+H357)/$J$6</f>
        <v>0.73239436619718312</v>
      </c>
      <c r="D357" s="57">
        <f>$I357/$J$6</f>
        <v>0.26760563380281688</v>
      </c>
      <c r="E357" s="57">
        <f>C357+D357</f>
        <v>1</v>
      </c>
      <c r="F357" s="22">
        <f>COUNTIFS(Percentuais!$FH$3:$FH$73,$B357,Percentuais!$A$3:$A$73,$F$3)</f>
        <v>0</v>
      </c>
      <c r="G357" s="22">
        <f>COUNTIFS(Percentuais!$FH$3:$FH$73,$B357,Percentuais!$A$3:$A$73,$G$3)</f>
        <v>0</v>
      </c>
      <c r="H357" s="22">
        <f>COUNTIFS(Percentuais!$FH$3:$FH$73,$B357,Percentuais!$A$3:$A$73,$H$3)</f>
        <v>52</v>
      </c>
      <c r="I357" s="22">
        <f>COUNTIFS(Percentuais!$FH$3:$FH$73,$B357,Percentuais!$A$3:$A$73,$I$3)</f>
        <v>19</v>
      </c>
      <c r="J357" s="50"/>
    </row>
    <row r="358" spans="1:10" x14ac:dyDescent="0.2">
      <c r="A358" s="45"/>
      <c r="B358" s="21"/>
      <c r="C358" s="57">
        <f>(F358+G358+H358)/$J$6</f>
        <v>0.73239436619718312</v>
      </c>
      <c r="D358" s="57">
        <f>$I358/$J$6</f>
        <v>0.26760563380281688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52</v>
      </c>
      <c r="I358" s="22">
        <f>SUM(I356:I357)</f>
        <v>19</v>
      </c>
      <c r="J358" s="52">
        <f>SUM(F358:I358)</f>
        <v>71</v>
      </c>
    </row>
    <row r="359" spans="1:10" ht="25.5" x14ac:dyDescent="0.2">
      <c r="A359" s="44" t="s">
        <v>825</v>
      </c>
      <c r="B359" s="21" t="s">
        <v>826</v>
      </c>
      <c r="C359" s="69" t="s">
        <v>623</v>
      </c>
      <c r="D359" s="69" t="s">
        <v>624</v>
      </c>
      <c r="E359" s="69" t="s">
        <v>625</v>
      </c>
      <c r="F359" s="21" t="s">
        <v>14</v>
      </c>
      <c r="G359" s="21" t="s">
        <v>13</v>
      </c>
      <c r="H359" s="21" t="s">
        <v>0</v>
      </c>
      <c r="I359" s="21" t="s">
        <v>11</v>
      </c>
      <c r="J359" s="48" t="s">
        <v>622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COUNTIFS(Percentuais!$FI$3:$FI$73,$B360,Percentuais!$A$3:$A$73,$F$3)</f>
        <v>0</v>
      </c>
      <c r="G360" s="22">
        <f>COUNTIFS(Percentuais!$FI$3:$FI$73,$B360,Percentuais!$A$3:$A$73,$G$3)</f>
        <v>0</v>
      </c>
      <c r="H360" s="22">
        <f>COUNTIFS(Percentuais!$FI$3:$FI$73,$B360,Percentuais!$A$3:$A$73,$H$3)</f>
        <v>0</v>
      </c>
      <c r="I360" s="22">
        <f>COUNTIFS(Percentuais!$FI$3:$FI$73,$B360,Percentuais!$A$3:$A$73,$I$3)</f>
        <v>0</v>
      </c>
      <c r="J360" s="49"/>
    </row>
    <row r="361" spans="1:10" x14ac:dyDescent="0.2">
      <c r="A361" s="16"/>
      <c r="B361" s="21" t="s">
        <v>18</v>
      </c>
      <c r="C361" s="57">
        <f>(F361+G361+H361)/$J$6</f>
        <v>0.73239436619718312</v>
      </c>
      <c r="D361" s="57">
        <f>$I361/$J$6</f>
        <v>0.26760563380281688</v>
      </c>
      <c r="E361" s="57">
        <f>C361+D361</f>
        <v>1</v>
      </c>
      <c r="F361" s="22">
        <f>COUNTIFS(Percentuais!$FI$3:$FI$73,$B361,Percentuais!$A$3:$A$73,$F$3)</f>
        <v>0</v>
      </c>
      <c r="G361" s="22">
        <f>COUNTIFS(Percentuais!$FI$3:$FI$73,$B361,Percentuais!$A$3:$A$73,$G$3)</f>
        <v>0</v>
      </c>
      <c r="H361" s="22">
        <f>COUNTIFS(Percentuais!$FI$3:$FI$73,$B361,Percentuais!$A$3:$A$73,$H$3)</f>
        <v>52</v>
      </c>
      <c r="I361" s="22">
        <f>COUNTIFS(Percentuais!$FI$3:$FI$73,$B361,Percentuais!$A$3:$A$73,$I$3)</f>
        <v>19</v>
      </c>
      <c r="J361" s="50"/>
    </row>
    <row r="362" spans="1:10" x14ac:dyDescent="0.2">
      <c r="A362" s="45"/>
      <c r="B362" s="21"/>
      <c r="C362" s="57">
        <f>(F362+G362+H362)/$J$6</f>
        <v>0.73239436619718312</v>
      </c>
      <c r="D362" s="57">
        <f>$I362/$J$6</f>
        <v>0.26760563380281688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52</v>
      </c>
      <c r="I362" s="22">
        <f>SUM(I360:I361)</f>
        <v>19</v>
      </c>
      <c r="J362" s="52">
        <f>SUM(F362:I362)</f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0.25641025641025639</v>
      </c>
      <c r="C9" s="59">
        <f>$H9/$I$15</f>
        <v>5.128205128205128E-2</v>
      </c>
      <c r="D9" s="59">
        <f>B9+C9</f>
        <v>0.30769230769230765</v>
      </c>
      <c r="E9" s="4">
        <f>COUNTIFS(Percentuais!$FJ$3:$FJ$73,$A9,Percentuais!$A$3:$A$73,$E$8)</f>
        <v>0</v>
      </c>
      <c r="F9" s="4">
        <f>COUNTIFS(Percentuais!$FJ$3:$FJ$73,$A9,Percentuais!$A$3:$A$73,$F$8)</f>
        <v>0</v>
      </c>
      <c r="G9" s="4">
        <f>COUNTIFS(Percentuais!$FJ$3:$FJ$73,$A9,Percentuais!$A$3:$A$73,$G$8)</f>
        <v>10</v>
      </c>
      <c r="H9" s="4">
        <f>COUNTIFS(Percentuais!$FJ$3:$FJ$73,$A9,Percentuais!$A$3:$A$73,$H$8)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0.51282051282051277</v>
      </c>
      <c r="C10" s="59">
        <f>$H10/$I$15</f>
        <v>2.564102564102564E-2</v>
      </c>
      <c r="D10" s="59">
        <f t="shared" ref="D10:D13" si="1">B10+C10</f>
        <v>0.53846153846153844</v>
      </c>
      <c r="E10" s="4">
        <f>COUNTIFS(Percentuais!$FJ$3:$FJ$73,$A10,Percentuais!$A$3:$A$73,$E$8)</f>
        <v>0</v>
      </c>
      <c r="F10" s="4">
        <f>COUNTIFS(Percentuais!$FJ$3:$FJ$73,$A10,Percentuais!$A$3:$A$73,$F$8)</f>
        <v>0</v>
      </c>
      <c r="G10" s="4">
        <f>COUNTIFS(Percentuais!$FJ$3:$FJ$73,$A10,Percentuais!$A$3:$A$73,$G$8)</f>
        <v>20</v>
      </c>
      <c r="H10" s="4">
        <f>COUNTIFS(Percentuais!$FJ$3:$FJ$73,$A10,Percentuais!$A$3:$A$73,$H$8)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COUNTIFS(Percentuais!$FJ$3:$FJ$73,$A11,Percentuais!$A$3:$A$73,$E$8)</f>
        <v>0</v>
      </c>
      <c r="F11" s="4">
        <f>COUNTIFS(Percentuais!$FJ$3:$FJ$73,$A11,Percentuais!$A$3:$A$73,$F$8)</f>
        <v>0</v>
      </c>
      <c r="G11" s="4">
        <f>COUNTIFS(Percentuais!$FJ$3:$FJ$73,$A11,Percentuais!$A$3:$A$73,$G$8)</f>
        <v>4</v>
      </c>
      <c r="H11" s="4">
        <f>COUNTIFS(Percentuais!$FJ$3:$FJ$73,$A11,Percentuais!$A$3:$A$73,$H$8)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COUNTIFS(Percentuais!$FJ$3:$FJ$73,$A12,Percentuais!$A$3:$A$73,$E$8)</f>
        <v>0</v>
      </c>
      <c r="F12" s="4">
        <f>COUNTIFS(Percentuais!$FJ$3:$FJ$73,$A12,Percentuais!$A$3:$A$73,$F$8)</f>
        <v>0</v>
      </c>
      <c r="G12" s="4">
        <f>COUNTIFS(Percentuais!$FJ$3:$FJ$73,$A12,Percentuais!$A$3:$A$73,$G$8)</f>
        <v>1</v>
      </c>
      <c r="H12" s="4">
        <f>COUNTIFS(Percentuais!$FJ$3:$FJ$73,$A12,Percentuais!$A$3:$A$73,$H$8)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COUNTIFS(Percentuais!$FJ$3:$FJ$73,$A13,Percentuais!$A$3:$A$73,$E$8)</f>
        <v>0</v>
      </c>
      <c r="F13" s="4">
        <f>COUNTIFS(Percentuais!$FJ$3:$FJ$73,$A13,Percentuais!$A$3:$A$73,$F$8)</f>
        <v>0</v>
      </c>
      <c r="G13" s="4">
        <f>COUNTIFS(Percentuais!$FJ$3:$FJ$73,$A13,Percentuais!$A$3:$A$73,$G$8)</f>
        <v>1</v>
      </c>
      <c r="H13" s="4">
        <f>COUNTIFS(Percentuais!$FJ$3:$FJ$73,$A13,Percentuais!$A$3:$A$73,$H$8)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COUNTIFS(Percentuais!$FJ$3:$FJ$73,$A14,Percentuais!$A$3:$A$73,$E$8)</f>
        <v>0</v>
      </c>
      <c r="F14" s="4">
        <f>COUNTIFS(Percentuais!$FJ$3:$FJ$73,$A14,Percentuais!$A$3:$A$73,$F$8)</f>
        <v>0</v>
      </c>
      <c r="G14" s="4">
        <f>COUNTIFS(Percentuais!$FJ$3:$FJ$73,$A14,Percentuais!$A$3:$A$73,$G$8)</f>
        <v>0</v>
      </c>
      <c r="H14" s="4">
        <f>COUNTIFS(Percentuais!$FJ$3:$FJ$73,$A14,Percentuais!$A$3:$A$73,$H$8)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0.23076923076923078</v>
      </c>
      <c r="C9" s="59">
        <f>$H9/$I$15</f>
        <v>5.128205128205128E-2</v>
      </c>
      <c r="D9" s="59">
        <f>B9+C9</f>
        <v>0.28205128205128205</v>
      </c>
      <c r="E9" s="4">
        <f>COUNTIFS(Percentuais!$FK$3:$FK$73,$A9,Percentuais!$A$3:$A$73,$E$8)</f>
        <v>0</v>
      </c>
      <c r="F9" s="4">
        <f>COUNTIFS(Percentuais!$FK$3:$FK$73,$A9,Percentuais!$A$3:$A$73,$F$8)</f>
        <v>0</v>
      </c>
      <c r="G9" s="4">
        <f>COUNTIFS(Percentuais!$FK$3:$FK$73,$A9,Percentuais!$A$3:$A$73,$G$8)</f>
        <v>9</v>
      </c>
      <c r="H9" s="4">
        <f>COUNTIFS(Percentuais!$FK$3:$FK$73,$A9,Percentuais!$A$3:$A$73,$H$8)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2.564102564102564E-2</v>
      </c>
      <c r="D10" s="59">
        <f t="shared" ref="D10:D13" si="1">B10+C10</f>
        <v>0.35897435897435898</v>
      </c>
      <c r="E10" s="4">
        <f>COUNTIFS(Percentuais!$FK$3:$FK$73,$A10,Percentuais!$A$3:$A$73,$E$8)</f>
        <v>0</v>
      </c>
      <c r="F10" s="4">
        <f>COUNTIFS(Percentuais!$FK$3:$FK$73,$A10,Percentuais!$A$3:$A$73,$F$8)</f>
        <v>0</v>
      </c>
      <c r="G10" s="4">
        <f>COUNTIFS(Percentuais!$FK$3:$FK$73,$A10,Percentuais!$A$3:$A$73,$G$8)</f>
        <v>13</v>
      </c>
      <c r="H10" s="4">
        <f>COUNTIFS(Percentuais!$FK$3:$FK$73,$A10,Percentuais!$A$3:$A$73,$H$8)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0.12820512820512819</v>
      </c>
      <c r="C11" s="59">
        <f t="shared" ref="C11:C14" si="2">$H11/$I$15</f>
        <v>0</v>
      </c>
      <c r="D11" s="59">
        <f t="shared" si="1"/>
        <v>0.12820512820512819</v>
      </c>
      <c r="E11" s="4">
        <f>COUNTIFS(Percentuais!$FK$3:$FK$73,$A11,Percentuais!$A$3:$A$73,$E$8)</f>
        <v>0</v>
      </c>
      <c r="F11" s="4">
        <f>COUNTIFS(Percentuais!$FK$3:$FK$73,$A11,Percentuais!$A$3:$A$73,$F$8)</f>
        <v>0</v>
      </c>
      <c r="G11" s="4">
        <f>COUNTIFS(Percentuais!$FK$3:$FK$73,$A11,Percentuais!$A$3:$A$73,$G$8)</f>
        <v>5</v>
      </c>
      <c r="H11" s="4">
        <f>COUNTIFS(Percentuais!$FK$3:$FK$73,$A11,Percentuais!$A$3:$A$73,$H$8)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0.15384615384615385</v>
      </c>
      <c r="C12" s="59">
        <f t="shared" si="2"/>
        <v>0</v>
      </c>
      <c r="D12" s="59">
        <f t="shared" si="1"/>
        <v>0.15384615384615385</v>
      </c>
      <c r="E12" s="4">
        <f>COUNTIFS(Percentuais!$FK$3:$FK$73,$A12,Percentuais!$A$3:$A$73,$E$8)</f>
        <v>0</v>
      </c>
      <c r="F12" s="4">
        <f>COUNTIFS(Percentuais!$FK$3:$FK$73,$A12,Percentuais!$A$3:$A$73,$F$8)</f>
        <v>0</v>
      </c>
      <c r="G12" s="4">
        <f>COUNTIFS(Percentuais!$FK$3:$FK$73,$A12,Percentuais!$A$3:$A$73,$G$8)</f>
        <v>6</v>
      </c>
      <c r="H12" s="4">
        <f>COUNTIFS(Percentuais!$FK$3:$FK$73,$A12,Percentuais!$A$3:$A$73,$H$8)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COUNTIFS(Percentuais!$FK$3:$FK$73,$A13,Percentuais!$A$3:$A$73,$E$8)</f>
        <v>0</v>
      </c>
      <c r="F13" s="4">
        <f>COUNTIFS(Percentuais!$FK$3:$FK$73,$A13,Percentuais!$A$3:$A$73,$F$8)</f>
        <v>0</v>
      </c>
      <c r="G13" s="4">
        <f>COUNTIFS(Percentuais!$FK$3:$FK$73,$A13,Percentuais!$A$3:$A$73,$G$8)</f>
        <v>1</v>
      </c>
      <c r="H13" s="4">
        <f>COUNTIFS(Percentuais!$FK$3:$FK$73,$A13,Percentuais!$A$3:$A$73,$H$8)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COUNTIFS(Percentuais!$FK$3:$FK$73,$A14,Percentuais!$A$3:$A$73,$E$8)</f>
        <v>0</v>
      </c>
      <c r="F14" s="4">
        <f>COUNTIFS(Percentuais!$FK$3:$FK$73,$A14,Percentuais!$A$3:$A$73,$F$8)</f>
        <v>0</v>
      </c>
      <c r="G14" s="4">
        <f>COUNTIFS(Percentuais!$FK$3:$FK$73,$A14,Percentuais!$A$3:$A$73,$G$8)</f>
        <v>2</v>
      </c>
      <c r="H14" s="4">
        <f>COUNTIFS(Percentuais!$FK$3:$FK$73,$A14,Percentuais!$A$3:$A$73,$H$8)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0.17142857142857143</v>
      </c>
      <c r="C9" s="31">
        <f>$H9/$I$15</f>
        <v>0</v>
      </c>
      <c r="D9" s="31">
        <f>B9+C9</f>
        <v>0.17142857142857143</v>
      </c>
      <c r="E9" s="4">
        <f>COUNTIFS(Percentuais!$AN$3:$AN$73,$A9,Percentuais!$A$3:$A$73,$E$8)</f>
        <v>0</v>
      </c>
      <c r="F9" s="4">
        <f>COUNTIFS(Percentuais!$AN$3:$AN$73,$A9,Percentuais!$A$3:$A$73,$F$8)</f>
        <v>0</v>
      </c>
      <c r="G9" s="4">
        <f>COUNTIFS(Percentuais!$AN$3:$AN$73,$A9,Percentuais!$A$3:$A$73,$G$8)</f>
        <v>6</v>
      </c>
      <c r="H9" s="4">
        <f>COUNTIFS(Percentuais!$AN$3:$AN$73,$A9,Percentuais!$A$3:$A$73,$H$8)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0.48571428571428571</v>
      </c>
      <c r="C10" s="31">
        <f>$H10/$I$15</f>
        <v>0</v>
      </c>
      <c r="D10" s="31">
        <f t="shared" ref="D10:D13" si="1">B10+C10</f>
        <v>0.48571428571428571</v>
      </c>
      <c r="E10" s="4">
        <f>COUNTIFS(Percentuais!$AN$3:$AN$73,$A10,Percentuais!$A$3:$A$73,$E$8)</f>
        <v>0</v>
      </c>
      <c r="F10" s="4">
        <f>COUNTIFS(Percentuais!$AN$3:$AN$73,$A10,Percentuais!$A$3:$A$73,$F$8)</f>
        <v>0</v>
      </c>
      <c r="G10" s="4">
        <f>COUNTIFS(Percentuais!$AN$3:$AN$73,$A10,Percentuais!$A$3:$A$73,$G$8)</f>
        <v>17</v>
      </c>
      <c r="H10" s="4">
        <f>COUNTIFS(Percentuais!$AN$3:$AN$73,$A10,Percentuais!$A$3:$A$73,$H$8)</f>
        <v>0</v>
      </c>
      <c r="I10" s="18"/>
    </row>
    <row r="11" spans="1:9" x14ac:dyDescent="0.2">
      <c r="A11" s="14" t="s">
        <v>1</v>
      </c>
      <c r="B11" s="31">
        <f t="shared" si="0"/>
        <v>0.22857142857142856</v>
      </c>
      <c r="C11" s="31">
        <f t="shared" ref="C11:C14" si="2">$H11/$I$15</f>
        <v>0</v>
      </c>
      <c r="D11" s="31">
        <f t="shared" si="1"/>
        <v>0.22857142857142856</v>
      </c>
      <c r="E11" s="4">
        <f>COUNTIFS(Percentuais!$AN$3:$AN$73,$A11,Percentuais!$A$3:$A$73,$E$8)</f>
        <v>0</v>
      </c>
      <c r="F11" s="4">
        <f>COUNTIFS(Percentuais!$AN$3:$AN$73,$A11,Percentuais!$A$3:$A$73,$F$8)</f>
        <v>0</v>
      </c>
      <c r="G11" s="4">
        <f>COUNTIFS(Percentuais!$AN$3:$AN$73,$A11,Percentuais!$A$3:$A$73,$G$8)</f>
        <v>8</v>
      </c>
      <c r="H11" s="4">
        <f>COUNTIFS(Percentuais!$AN$3:$AN$73,$A11,Percentuais!$A$3:$A$73,$H$8)</f>
        <v>0</v>
      </c>
      <c r="I11" s="19"/>
    </row>
    <row r="12" spans="1:9" x14ac:dyDescent="0.2">
      <c r="A12" s="14" t="s">
        <v>2</v>
      </c>
      <c r="B12" s="31">
        <f t="shared" si="0"/>
        <v>8.5714285714285715E-2</v>
      </c>
      <c r="C12" s="31">
        <f t="shared" si="2"/>
        <v>0</v>
      </c>
      <c r="D12" s="31">
        <f t="shared" si="1"/>
        <v>8.5714285714285715E-2</v>
      </c>
      <c r="E12" s="4">
        <f>COUNTIFS(Percentuais!$AN$3:$AN$73,$A12,Percentuais!$A$3:$A$73,$E$8)</f>
        <v>0</v>
      </c>
      <c r="F12" s="4">
        <f>COUNTIFS(Percentuais!$AN$3:$AN$73,$A12,Percentuais!$A$3:$A$73,$F$8)</f>
        <v>0</v>
      </c>
      <c r="G12" s="4">
        <f>COUNTIFS(Percentuais!$AN$3:$AN$73,$A12,Percentuais!$A$3:$A$73,$G$8)</f>
        <v>3</v>
      </c>
      <c r="H12" s="4">
        <f>COUNTIFS(Percentuais!$AN$3:$AN$73,$A12,Percentuais!$A$3:$A$73,$H$8)</f>
        <v>0</v>
      </c>
      <c r="I12" s="16"/>
    </row>
    <row r="13" spans="1:9" x14ac:dyDescent="0.2">
      <c r="A13" s="14" t="s">
        <v>52</v>
      </c>
      <c r="B13" s="31">
        <f t="shared" si="0"/>
        <v>2.8571428571428571E-2</v>
      </c>
      <c r="C13" s="31">
        <f t="shared" si="2"/>
        <v>0</v>
      </c>
      <c r="D13" s="31">
        <f t="shared" si="1"/>
        <v>2.8571428571428571E-2</v>
      </c>
      <c r="E13" s="4">
        <f>COUNTIFS(Percentuais!$AN$3:$AN$73,$A13,Percentuais!$A$3:$A$73,$E$8)</f>
        <v>0</v>
      </c>
      <c r="F13" s="4">
        <f>COUNTIFS(Percentuais!$AN$3:$AN$73,$A13,Percentuais!$A$3:$A$73,$F$8)</f>
        <v>0</v>
      </c>
      <c r="G13" s="4">
        <f>COUNTIFS(Percentuais!$AN$3:$AN$73,$A13,Percentuais!$A$3:$A$73,$G$8)</f>
        <v>1</v>
      </c>
      <c r="H13" s="4">
        <f>COUNTIFS(Percentuais!$AN$3:$AN$73,$A13,Percentuais!$A$3:$A$73,$H$8)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COUNTIFS(Percentuais!$AN$3:$AN$73,$A14,Percentuais!$A$3:$A$73,$E$8)</f>
        <v>0</v>
      </c>
      <c r="F14" s="4">
        <f>COUNTIFS(Percentuais!$AN$3:$AN$73,$A14,Percentuais!$A$3:$A$73,$F$8)</f>
        <v>0</v>
      </c>
      <c r="G14" s="4">
        <f>COUNTIFS(Percentuais!$AN$3:$AN$73,$A14,Percentuais!$A$3:$A$73,$G$8)</f>
        <v>0</v>
      </c>
      <c r="H14" s="4">
        <f>COUNTIFS(Percentuais!$AN$3:$AN$73,$A14,Percentuais!$A$3:$A$73,$H$8)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0.35897435897435898</v>
      </c>
      <c r="C9" s="59">
        <f>$H9/$I$15</f>
        <v>7.6923076923076927E-2</v>
      </c>
      <c r="D9" s="59">
        <f>B9+C9</f>
        <v>0.4358974358974359</v>
      </c>
      <c r="E9" s="4">
        <f>COUNTIFS(Percentuais!$FL$3:$FL$73,$A9,Percentuais!$A$3:$A$73,$E$8)</f>
        <v>0</v>
      </c>
      <c r="F9" s="4">
        <f>COUNTIFS(Percentuais!$FL$3:$FL$73,$A9,Percentuais!$A$3:$A$73,$F$8)</f>
        <v>0</v>
      </c>
      <c r="G9" s="4">
        <f>COUNTIFS(Percentuais!$FL$3:$FL$73,$A9,Percentuais!$A$3:$A$73,$G$8)</f>
        <v>14</v>
      </c>
      <c r="H9" s="4">
        <f>COUNTIFS(Percentuais!$FL$3:$FL$73,$A9,Percentuais!$A$3:$A$73,$H$8)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0</v>
      </c>
      <c r="D10" s="59">
        <f t="shared" ref="D10:D13" si="1">B10+C10</f>
        <v>0.38461538461538464</v>
      </c>
      <c r="E10" s="4">
        <f>COUNTIFS(Percentuais!$FL$3:$FL$73,$A10,Percentuais!$A$3:$A$73,$E$8)</f>
        <v>0</v>
      </c>
      <c r="F10" s="4">
        <f>COUNTIFS(Percentuais!$FL$3:$FL$73,$A10,Percentuais!$A$3:$A$73,$F$8)</f>
        <v>0</v>
      </c>
      <c r="G10" s="4">
        <f>COUNTIFS(Percentuais!$FL$3:$FL$73,$A10,Percentuais!$A$3:$A$73,$G$8)</f>
        <v>15</v>
      </c>
      <c r="H10" s="4">
        <f>COUNTIFS(Percentuais!$FL$3:$FL$73,$A10,Percentuais!$A$3:$A$73,$H$8)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COUNTIFS(Percentuais!$FL$3:$FL$73,$A11,Percentuais!$A$3:$A$73,$E$8)</f>
        <v>0</v>
      </c>
      <c r="F11" s="4">
        <f>COUNTIFS(Percentuais!$FL$3:$FL$73,$A11,Percentuais!$A$3:$A$73,$F$8)</f>
        <v>0</v>
      </c>
      <c r="G11" s="4">
        <f>COUNTIFS(Percentuais!$FL$3:$FL$73,$A11,Percentuais!$A$3:$A$73,$G$8)</f>
        <v>4</v>
      </c>
      <c r="H11" s="4">
        <f>COUNTIFS(Percentuais!$FL$3:$FL$73,$A11,Percentuais!$A$3:$A$73,$H$8)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COUNTIFS(Percentuais!$FL$3:$FL$73,$A12,Percentuais!$A$3:$A$73,$E$8)</f>
        <v>0</v>
      </c>
      <c r="F12" s="4">
        <f>COUNTIFS(Percentuais!$FL$3:$FL$73,$A12,Percentuais!$A$3:$A$73,$F$8)</f>
        <v>0</v>
      </c>
      <c r="G12" s="4">
        <f>COUNTIFS(Percentuais!$FL$3:$FL$73,$A12,Percentuais!$A$3:$A$73,$G$8)</f>
        <v>0</v>
      </c>
      <c r="H12" s="4">
        <f>COUNTIFS(Percentuais!$FL$3:$FL$73,$A12,Percentuais!$A$3:$A$73,$H$8)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5.128205128205128E-2</v>
      </c>
      <c r="C13" s="59">
        <f t="shared" si="2"/>
        <v>0</v>
      </c>
      <c r="D13" s="59">
        <f t="shared" si="1"/>
        <v>5.128205128205128E-2</v>
      </c>
      <c r="E13" s="4">
        <f>COUNTIFS(Percentuais!$FL$3:$FL$73,$A13,Percentuais!$A$3:$A$73,$E$8)</f>
        <v>0</v>
      </c>
      <c r="F13" s="4">
        <f>COUNTIFS(Percentuais!$FL$3:$FL$73,$A13,Percentuais!$A$3:$A$73,$F$8)</f>
        <v>0</v>
      </c>
      <c r="G13" s="4">
        <f>COUNTIFS(Percentuais!$FL$3:$FL$73,$A13,Percentuais!$A$3:$A$73,$G$8)</f>
        <v>2</v>
      </c>
      <c r="H13" s="4">
        <f>COUNTIFS(Percentuais!$FL$3:$FL$73,$A13,Percentuais!$A$3:$A$73,$H$8)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2.564102564102564E-2</v>
      </c>
      <c r="C14" s="59">
        <f t="shared" si="2"/>
        <v>0</v>
      </c>
      <c r="D14" s="59">
        <f>B14+C14</f>
        <v>2.564102564102564E-2</v>
      </c>
      <c r="E14" s="4">
        <f>COUNTIFS(Percentuais!$FL$3:$FL$73,$A14,Percentuais!$A$3:$A$73,$E$8)</f>
        <v>0</v>
      </c>
      <c r="F14" s="4">
        <f>COUNTIFS(Percentuais!$FL$3:$FL$73,$A14,Percentuais!$A$3:$A$73,$F$8)</f>
        <v>0</v>
      </c>
      <c r="G14" s="4">
        <f>COUNTIFS(Percentuais!$FL$3:$FL$73,$A14,Percentuais!$A$3:$A$73,$G$8)</f>
        <v>1</v>
      </c>
      <c r="H14" s="4">
        <f>COUNTIFS(Percentuais!$FL$3:$FL$73,$A14,Percentuais!$A$3:$A$73,$H$8)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0.12820512820512819</v>
      </c>
      <c r="C9" s="59">
        <f>$H9/$I$15</f>
        <v>5.128205128205128E-2</v>
      </c>
      <c r="D9" s="59">
        <f>B9+C9</f>
        <v>0.17948717948717946</v>
      </c>
      <c r="E9" s="4">
        <f>COUNTIFS(Percentuais!$FM$3:$FM$73,$A9,Percentuais!$A$3:$A$73,$E$8)</f>
        <v>0</v>
      </c>
      <c r="F9" s="4">
        <f>COUNTIFS(Percentuais!$FM$3:$FM$73,$A9,Percentuais!$A$3:$A$73,$F$8)</f>
        <v>0</v>
      </c>
      <c r="G9" s="4">
        <f>COUNTIFS(Percentuais!$FM$3:$FM$73,$A9,Percentuais!$A$3:$A$73,$G$8)</f>
        <v>5</v>
      </c>
      <c r="H9" s="4">
        <f>COUNTIFS(Percentuais!$FM$3:$FM$73,$A9,Percentuais!$A$3:$A$73,$H$8)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0.28205128205128205</v>
      </c>
      <c r="C10" s="59">
        <f>$H10/$I$15</f>
        <v>2.564102564102564E-2</v>
      </c>
      <c r="D10" s="59">
        <f t="shared" ref="D10:D13" si="1">B10+C10</f>
        <v>0.30769230769230771</v>
      </c>
      <c r="E10" s="4">
        <f>COUNTIFS(Percentuais!$FM$3:$FM$73,$A10,Percentuais!$A$3:$A$73,$E$8)</f>
        <v>0</v>
      </c>
      <c r="F10" s="4">
        <f>COUNTIFS(Percentuais!$FM$3:$FM$73,$A10,Percentuais!$A$3:$A$73,$F$8)</f>
        <v>0</v>
      </c>
      <c r="G10" s="4">
        <f>COUNTIFS(Percentuais!$FM$3:$FM$73,$A10,Percentuais!$A$3:$A$73,$G$8)</f>
        <v>11</v>
      </c>
      <c r="H10" s="4">
        <f>COUNTIFS(Percentuais!$FM$3:$FM$73,$A10,Percentuais!$A$3:$A$73,$H$8)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0.25641025641025639</v>
      </c>
      <c r="C11" s="59">
        <f t="shared" ref="C11:C14" si="2">$H11/$I$15</f>
        <v>0</v>
      </c>
      <c r="D11" s="59">
        <f t="shared" si="1"/>
        <v>0.25641025641025639</v>
      </c>
      <c r="E11" s="4">
        <f>COUNTIFS(Percentuais!$FM$3:$FM$73,$A11,Percentuais!$A$3:$A$73,$E$8)</f>
        <v>0</v>
      </c>
      <c r="F11" s="4">
        <f>COUNTIFS(Percentuais!$FM$3:$FM$73,$A11,Percentuais!$A$3:$A$73,$F$8)</f>
        <v>0</v>
      </c>
      <c r="G11" s="4">
        <f>COUNTIFS(Percentuais!$FM$3:$FM$73,$A11,Percentuais!$A$3:$A$73,$G$8)</f>
        <v>10</v>
      </c>
      <c r="H11" s="4">
        <f>COUNTIFS(Percentuais!$FM$3:$FM$73,$A11,Percentuais!$A$3:$A$73,$H$8)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COUNTIFS(Percentuais!$FM$3:$FM$73,$A12,Percentuais!$A$3:$A$73,$E$8)</f>
        <v>0</v>
      </c>
      <c r="F12" s="4">
        <f>COUNTIFS(Percentuais!$FM$3:$FM$73,$A12,Percentuais!$A$3:$A$73,$F$8)</f>
        <v>0</v>
      </c>
      <c r="G12" s="4">
        <f>COUNTIFS(Percentuais!$FM$3:$FM$73,$A12,Percentuais!$A$3:$A$73,$G$8)</f>
        <v>2</v>
      </c>
      <c r="H12" s="4">
        <f>COUNTIFS(Percentuais!$FM$3:$FM$73,$A12,Percentuais!$A$3:$A$73,$H$8)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COUNTIFS(Percentuais!$FM$3:$FM$73,$A13,Percentuais!$A$3:$A$73,$E$8)</f>
        <v>0</v>
      </c>
      <c r="F13" s="4">
        <f>COUNTIFS(Percentuais!$FM$3:$FM$73,$A13,Percentuais!$A$3:$A$73,$F$8)</f>
        <v>0</v>
      </c>
      <c r="G13" s="4">
        <f>COUNTIFS(Percentuais!$FM$3:$FM$73,$A13,Percentuais!$A$3:$A$73,$G$8)</f>
        <v>3</v>
      </c>
      <c r="H13" s="4">
        <f>COUNTIFS(Percentuais!$FM$3:$FM$73,$A13,Percentuais!$A$3:$A$73,$H$8)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0.12820512820512819</v>
      </c>
      <c r="C14" s="59">
        <f t="shared" si="2"/>
        <v>0</v>
      </c>
      <c r="D14" s="59">
        <f>B14+C14</f>
        <v>0.12820512820512819</v>
      </c>
      <c r="E14" s="4">
        <f>COUNTIFS(Percentuais!$FM$3:$FM$73,$A14,Percentuais!$A$3:$A$73,$E$8)</f>
        <v>0</v>
      </c>
      <c r="F14" s="4">
        <f>COUNTIFS(Percentuais!$FM$3:$FM$73,$A14,Percentuais!$A$3:$A$73,$F$8)</f>
        <v>0</v>
      </c>
      <c r="G14" s="4">
        <f>COUNTIFS(Percentuais!$FM$3:$FM$73,$A14,Percentuais!$A$3:$A$73,$G$8)</f>
        <v>5</v>
      </c>
      <c r="H14" s="4">
        <f>COUNTIFS(Percentuais!$FM$3:$FM$73,$A14,Percentuais!$A$3:$A$73,$H$8)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7.6923076923076927E-2</v>
      </c>
      <c r="C9" s="59">
        <f>$H9/$I$15</f>
        <v>7.6923076923076927E-2</v>
      </c>
      <c r="D9" s="59">
        <f>B9+C9</f>
        <v>0.15384615384615385</v>
      </c>
      <c r="E9" s="4">
        <f>COUNTIFS(Percentuais!$FN$3:$FN$73,$A9,Percentuais!$A$3:$A$73,$E$8)</f>
        <v>0</v>
      </c>
      <c r="F9" s="4">
        <f>COUNTIFS(Percentuais!$FN$3:$FN$73,$A9,Percentuais!$A$3:$A$73,$F$8)</f>
        <v>0</v>
      </c>
      <c r="G9" s="4">
        <f>COUNTIFS(Percentuais!$FN$3:$FN$73,$A9,Percentuais!$A$3:$A$73,$G$8)</f>
        <v>3</v>
      </c>
      <c r="H9" s="4">
        <f>COUNTIFS(Percentuais!$FN$3:$FN$73,$A9,Percentuais!$A$3:$A$73,$H$8)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0.17948717948717949</v>
      </c>
      <c r="C10" s="59">
        <f>$H10/$I$15</f>
        <v>0</v>
      </c>
      <c r="D10" s="59">
        <f t="shared" ref="D10:D13" si="1">B10+C10</f>
        <v>0.17948717948717949</v>
      </c>
      <c r="E10" s="4">
        <f>COUNTIFS(Percentuais!$FN$3:$FN$73,$A10,Percentuais!$A$3:$A$73,$E$8)</f>
        <v>0</v>
      </c>
      <c r="F10" s="4">
        <f>COUNTIFS(Percentuais!$FN$3:$FN$73,$A10,Percentuais!$A$3:$A$73,$F$8)</f>
        <v>0</v>
      </c>
      <c r="G10" s="4">
        <f>COUNTIFS(Percentuais!$FN$3:$FN$73,$A10,Percentuais!$A$3:$A$73,$G$8)</f>
        <v>7</v>
      </c>
      <c r="H10" s="4">
        <f>COUNTIFS(Percentuais!$FN$3:$FN$73,$A10,Percentuais!$A$3:$A$73,$H$8)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0.30769230769230771</v>
      </c>
      <c r="C11" s="59">
        <f t="shared" ref="C11:C14" si="2">$H11/$I$15</f>
        <v>0</v>
      </c>
      <c r="D11" s="59">
        <f t="shared" si="1"/>
        <v>0.30769230769230771</v>
      </c>
      <c r="E11" s="4">
        <f>COUNTIFS(Percentuais!$FN$3:$FN$73,$A11,Percentuais!$A$3:$A$73,$E$8)</f>
        <v>0</v>
      </c>
      <c r="F11" s="4">
        <f>COUNTIFS(Percentuais!$FN$3:$FN$73,$A11,Percentuais!$A$3:$A$73,$F$8)</f>
        <v>0</v>
      </c>
      <c r="G11" s="4">
        <f>COUNTIFS(Percentuais!$FN$3:$FN$73,$A11,Percentuais!$A$3:$A$73,$G$8)</f>
        <v>12</v>
      </c>
      <c r="H11" s="4">
        <f>COUNTIFS(Percentuais!$FN$3:$FN$73,$A11,Percentuais!$A$3:$A$73,$H$8)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0.10256410256410256</v>
      </c>
      <c r="C12" s="59">
        <f t="shared" si="2"/>
        <v>0</v>
      </c>
      <c r="D12" s="59">
        <f t="shared" si="1"/>
        <v>0.10256410256410256</v>
      </c>
      <c r="E12" s="4">
        <f>COUNTIFS(Percentuais!$FN$3:$FN$73,$A12,Percentuais!$A$3:$A$73,$E$8)</f>
        <v>0</v>
      </c>
      <c r="F12" s="4">
        <f>COUNTIFS(Percentuais!$FN$3:$FN$73,$A12,Percentuais!$A$3:$A$73,$F$8)</f>
        <v>0</v>
      </c>
      <c r="G12" s="4">
        <f>COUNTIFS(Percentuais!$FN$3:$FN$73,$A12,Percentuais!$A$3:$A$73,$G$8)</f>
        <v>4</v>
      </c>
      <c r="H12" s="4">
        <f>COUNTIFS(Percentuais!$FN$3:$FN$73,$A12,Percentuais!$A$3:$A$73,$H$8)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5.128205128205128E-2</v>
      </c>
      <c r="C13" s="59">
        <f t="shared" si="2"/>
        <v>0</v>
      </c>
      <c r="D13" s="59">
        <f t="shared" si="1"/>
        <v>5.128205128205128E-2</v>
      </c>
      <c r="E13" s="4">
        <f>COUNTIFS(Percentuais!$FN$3:$FN$73,$A13,Percentuais!$A$3:$A$73,$E$8)</f>
        <v>0</v>
      </c>
      <c r="F13" s="4">
        <f>COUNTIFS(Percentuais!$FN$3:$FN$73,$A13,Percentuais!$A$3:$A$73,$F$8)</f>
        <v>0</v>
      </c>
      <c r="G13" s="4">
        <f>COUNTIFS(Percentuais!$FN$3:$FN$73,$A13,Percentuais!$A$3:$A$73,$G$8)</f>
        <v>2</v>
      </c>
      <c r="H13" s="4">
        <f>COUNTIFS(Percentuais!$FN$3:$FN$73,$A13,Percentuais!$A$3:$A$73,$H$8)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0.20512820512820512</v>
      </c>
      <c r="C14" s="59">
        <f t="shared" si="2"/>
        <v>0</v>
      </c>
      <c r="D14" s="59">
        <f>B14+C14</f>
        <v>0.20512820512820512</v>
      </c>
      <c r="E14" s="4">
        <f>COUNTIFS(Percentuais!$FN$3:$FN$73,$A14,Percentuais!$A$3:$A$73,$E$8)</f>
        <v>0</v>
      </c>
      <c r="F14" s="4">
        <f>COUNTIFS(Percentuais!$FN$3:$FN$73,$A14,Percentuais!$A$3:$A$73,$F$8)</f>
        <v>0</v>
      </c>
      <c r="G14" s="4">
        <f>COUNTIFS(Percentuais!$FN$3:$FN$73,$A14,Percentuais!$A$3:$A$73,$G$8)</f>
        <v>8</v>
      </c>
      <c r="H14" s="4">
        <f>COUNTIFS(Percentuais!$FN$3:$FN$73,$A14,Percentuais!$A$3:$A$73,$H$8)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0.17948717948717949</v>
      </c>
      <c r="C9" s="59">
        <f>$H9/$I$15</f>
        <v>7.6923076923076927E-2</v>
      </c>
      <c r="D9" s="59">
        <f>B9+C9</f>
        <v>0.25641025641025639</v>
      </c>
      <c r="E9" s="4">
        <f>COUNTIFS(Percentuais!$FO$3:$FO$73,$A9,Percentuais!$A$3:$A$73,$E$8)</f>
        <v>0</v>
      </c>
      <c r="F9" s="4">
        <f>COUNTIFS(Percentuais!$FO$3:$FO$73,$A9,Percentuais!$A$3:$A$73,$F$8)</f>
        <v>0</v>
      </c>
      <c r="G9" s="4">
        <f>COUNTIFS(Percentuais!$FO$3:$FO$73,$A9,Percentuais!$A$3:$A$73,$G$8)</f>
        <v>7</v>
      </c>
      <c r="H9" s="4">
        <f>COUNTIFS(Percentuais!$FO$3:$FO$73,$A9,Percentuais!$A$3:$A$73,$H$8)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0.48717948717948717</v>
      </c>
      <c r="C10" s="59">
        <f>$H10/$I$15</f>
        <v>0</v>
      </c>
      <c r="D10" s="59">
        <f t="shared" ref="D10:D13" si="1">B10+C10</f>
        <v>0.48717948717948717</v>
      </c>
      <c r="E10" s="4">
        <f>COUNTIFS(Percentuais!$FO$3:$FO$73,$A10,Percentuais!$A$3:$A$73,$E$8)</f>
        <v>0</v>
      </c>
      <c r="F10" s="4">
        <f>COUNTIFS(Percentuais!$FO$3:$FO$73,$A10,Percentuais!$A$3:$A$73,$F$8)</f>
        <v>0</v>
      </c>
      <c r="G10" s="4">
        <f>COUNTIFS(Percentuais!$FO$3:$FO$73,$A10,Percentuais!$A$3:$A$73,$G$8)</f>
        <v>19</v>
      </c>
      <c r="H10" s="4">
        <f>COUNTIFS(Percentuais!$FO$3:$FO$73,$A10,Percentuais!$A$3:$A$73,$H$8)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0.15384615384615385</v>
      </c>
      <c r="C11" s="59">
        <f t="shared" ref="C11:C14" si="2">$H11/$I$15</f>
        <v>0</v>
      </c>
      <c r="D11" s="59">
        <f t="shared" si="1"/>
        <v>0.15384615384615385</v>
      </c>
      <c r="E11" s="4">
        <f>COUNTIFS(Percentuais!$FO$3:$FO$73,$A11,Percentuais!$A$3:$A$73,$E$8)</f>
        <v>0</v>
      </c>
      <c r="F11" s="4">
        <f>COUNTIFS(Percentuais!$FO$3:$FO$73,$A11,Percentuais!$A$3:$A$73,$F$8)</f>
        <v>0</v>
      </c>
      <c r="G11" s="4">
        <f>COUNTIFS(Percentuais!$FO$3:$FO$73,$A11,Percentuais!$A$3:$A$73,$G$8)</f>
        <v>6</v>
      </c>
      <c r="H11" s="4">
        <f>COUNTIFS(Percentuais!$FO$3:$FO$73,$A11,Percentuais!$A$3:$A$73,$H$8)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7.6923076923076927E-2</v>
      </c>
      <c r="C12" s="59">
        <f t="shared" si="2"/>
        <v>0</v>
      </c>
      <c r="D12" s="59">
        <f t="shared" si="1"/>
        <v>7.6923076923076927E-2</v>
      </c>
      <c r="E12" s="4">
        <f>COUNTIFS(Percentuais!$FO$3:$FO$73,$A12,Percentuais!$A$3:$A$73,$E$8)</f>
        <v>0</v>
      </c>
      <c r="F12" s="4">
        <f>COUNTIFS(Percentuais!$FO$3:$FO$73,$A12,Percentuais!$A$3:$A$73,$F$8)</f>
        <v>0</v>
      </c>
      <c r="G12" s="4">
        <f>COUNTIFS(Percentuais!$FO$3:$FO$73,$A12,Percentuais!$A$3:$A$73,$G$8)</f>
        <v>3</v>
      </c>
      <c r="H12" s="4">
        <f>COUNTIFS(Percentuais!$FO$3:$FO$73,$A12,Percentuais!$A$3:$A$73,$H$8)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COUNTIFS(Percentuais!$FO$3:$FO$73,$A13,Percentuais!$A$3:$A$73,$E$8)</f>
        <v>0</v>
      </c>
      <c r="F13" s="4">
        <f>COUNTIFS(Percentuais!$FO$3:$FO$73,$A13,Percentuais!$A$3:$A$73,$F$8)</f>
        <v>0</v>
      </c>
      <c r="G13" s="4">
        <f>COUNTIFS(Percentuais!$FO$3:$FO$73,$A13,Percentuais!$A$3:$A$73,$G$8)</f>
        <v>1</v>
      </c>
      <c r="H13" s="4">
        <f>COUNTIFS(Percentuais!$FO$3:$FO$73,$A13,Percentuais!$A$3:$A$73,$H$8)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COUNTIFS(Percentuais!$FO$3:$FO$73,$A14,Percentuais!$A$3:$A$73,$E$8)</f>
        <v>0</v>
      </c>
      <c r="F14" s="4">
        <f>COUNTIFS(Percentuais!$FO$3:$FO$73,$A14,Percentuais!$A$3:$A$73,$F$8)</f>
        <v>0</v>
      </c>
      <c r="G14" s="4">
        <f>COUNTIFS(Percentuais!$FO$3:$FO$73,$A14,Percentuais!$A$3:$A$73,$G$8)</f>
        <v>0</v>
      </c>
      <c r="H14" s="4">
        <f>COUNTIFS(Percentuais!$FO$3:$FO$73,$A14,Percentuais!$A$3:$A$73,$H$8)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0.30769230769230771</v>
      </c>
      <c r="C9" s="59">
        <f>$H9/$I$15</f>
        <v>7.6923076923076927E-2</v>
      </c>
      <c r="D9" s="59">
        <f>B9+C9</f>
        <v>0.38461538461538464</v>
      </c>
      <c r="E9" s="4">
        <f>COUNTIFS(Percentuais!$FP$3:$FP$73,$A9,Percentuais!$A$3:$A$73,$E$8)</f>
        <v>0</v>
      </c>
      <c r="F9" s="4">
        <f>COUNTIFS(Percentuais!$FP$3:$FP$73,$A9,Percentuais!$A$3:$A$73,$F$8)</f>
        <v>0</v>
      </c>
      <c r="G9" s="4">
        <f>COUNTIFS(Percentuais!$FP$3:$FP$73,$A9,Percentuais!$A$3:$A$73,$G$8)</f>
        <v>12</v>
      </c>
      <c r="H9" s="4">
        <f>COUNTIFS(Percentuais!$FP$3:$FP$73,$A9,Percentuais!$A$3:$A$73,$H$8)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0.41025641025641024</v>
      </c>
      <c r="C10" s="59">
        <f>$H10/$I$15</f>
        <v>0</v>
      </c>
      <c r="D10" s="59">
        <f t="shared" ref="D10:D13" si="1">B10+C10</f>
        <v>0.41025641025641024</v>
      </c>
      <c r="E10" s="4">
        <f>COUNTIFS(Percentuais!$FP$3:$FP$73,$A10,Percentuais!$A$3:$A$73,$E$8)</f>
        <v>0</v>
      </c>
      <c r="F10" s="4">
        <f>COUNTIFS(Percentuais!$FP$3:$FP$73,$A10,Percentuais!$A$3:$A$73,$F$8)</f>
        <v>0</v>
      </c>
      <c r="G10" s="4">
        <f>COUNTIFS(Percentuais!$FP$3:$FP$73,$A10,Percentuais!$A$3:$A$73,$G$8)</f>
        <v>16</v>
      </c>
      <c r="H10" s="4">
        <f>COUNTIFS(Percentuais!$FP$3:$FP$73,$A10,Percentuais!$A$3:$A$73,$H$8)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COUNTIFS(Percentuais!$FP$3:$FP$73,$A11,Percentuais!$A$3:$A$73,$E$8)</f>
        <v>0</v>
      </c>
      <c r="F11" s="4">
        <f>COUNTIFS(Percentuais!$FP$3:$FP$73,$A11,Percentuais!$A$3:$A$73,$F$8)</f>
        <v>0</v>
      </c>
      <c r="G11" s="4">
        <f>COUNTIFS(Percentuais!$FP$3:$FP$73,$A11,Percentuais!$A$3:$A$73,$G$8)</f>
        <v>4</v>
      </c>
      <c r="H11" s="4">
        <f>COUNTIFS(Percentuais!$FP$3:$FP$73,$A11,Percentuais!$A$3:$A$73,$H$8)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COUNTIFS(Percentuais!$FP$3:$FP$73,$A12,Percentuais!$A$3:$A$73,$E$8)</f>
        <v>0</v>
      </c>
      <c r="F12" s="4">
        <f>COUNTIFS(Percentuais!$FP$3:$FP$73,$A12,Percentuais!$A$3:$A$73,$F$8)</f>
        <v>0</v>
      </c>
      <c r="G12" s="4">
        <f>COUNTIFS(Percentuais!$FP$3:$FP$73,$A12,Percentuais!$A$3:$A$73,$G$8)</f>
        <v>2</v>
      </c>
      <c r="H12" s="4">
        <f>COUNTIFS(Percentuais!$FP$3:$FP$73,$A12,Percentuais!$A$3:$A$73,$H$8)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5.128205128205128E-2</v>
      </c>
      <c r="C13" s="59">
        <f t="shared" si="2"/>
        <v>0</v>
      </c>
      <c r="D13" s="59">
        <f t="shared" si="1"/>
        <v>5.128205128205128E-2</v>
      </c>
      <c r="E13" s="4">
        <f>COUNTIFS(Percentuais!$FP$3:$FP$73,$A13,Percentuais!$A$3:$A$73,$E$8)</f>
        <v>0</v>
      </c>
      <c r="F13" s="4">
        <f>COUNTIFS(Percentuais!$FP$3:$FP$73,$A13,Percentuais!$A$3:$A$73,$F$8)</f>
        <v>0</v>
      </c>
      <c r="G13" s="4">
        <f>COUNTIFS(Percentuais!$FP$3:$FP$73,$A13,Percentuais!$A$3:$A$73,$G$8)</f>
        <v>2</v>
      </c>
      <c r="H13" s="4">
        <f>COUNTIFS(Percentuais!$FP$3:$FP$73,$A13,Percentuais!$A$3:$A$73,$H$8)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COUNTIFS(Percentuais!$FP$3:$FP$73,$A14,Percentuais!$A$3:$A$73,$E$8)</f>
        <v>0</v>
      </c>
      <c r="F14" s="4">
        <f>COUNTIFS(Percentuais!$FP$3:$FP$73,$A14,Percentuais!$A$3:$A$73,$F$8)</f>
        <v>0</v>
      </c>
      <c r="G14" s="4">
        <f>COUNTIFS(Percentuais!$FP$3:$FP$73,$A14,Percentuais!$A$3:$A$73,$G$8)</f>
        <v>0</v>
      </c>
      <c r="H14" s="4">
        <f>COUNTIFS(Percentuais!$FP$3:$FP$73,$A14,Percentuais!$A$3:$A$73,$H$8)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0.17948717948717949</v>
      </c>
      <c r="C9" s="59">
        <f>$H9/$I$15</f>
        <v>7.6923076923076927E-2</v>
      </c>
      <c r="D9" s="59">
        <f>B9+C9</f>
        <v>0.25641025641025639</v>
      </c>
      <c r="E9" s="4">
        <f>COUNTIFS(Percentuais!$FQ$3:$FQ$73,$A9,Percentuais!$A$3:$A$73,$E$8)</f>
        <v>0</v>
      </c>
      <c r="F9" s="4">
        <f>COUNTIFS(Percentuais!$FQ$3:$FQ$73,$A9,Percentuais!$A$3:$A$73,$F$8)</f>
        <v>0</v>
      </c>
      <c r="G9" s="4">
        <f>COUNTIFS(Percentuais!$FQ$3:$FQ$73,$A9,Percentuais!$A$3:$A$73,$G$8)</f>
        <v>7</v>
      </c>
      <c r="H9" s="4">
        <f>COUNTIFS(Percentuais!$FQ$3:$FQ$73,$A9,Percentuais!$A$3:$A$73,$H$8)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0.41025641025641024</v>
      </c>
      <c r="C10" s="59">
        <f>$H10/$I$15</f>
        <v>0</v>
      </c>
      <c r="D10" s="59">
        <f t="shared" ref="D10:D13" si="1">B10+C10</f>
        <v>0.41025641025641024</v>
      </c>
      <c r="E10" s="4">
        <f>COUNTIFS(Percentuais!$FQ$3:$FQ$73,$A10,Percentuais!$A$3:$A$73,$E$8)</f>
        <v>0</v>
      </c>
      <c r="F10" s="4">
        <f>COUNTIFS(Percentuais!$FQ$3:$FQ$73,$A10,Percentuais!$A$3:$A$73,$F$8)</f>
        <v>0</v>
      </c>
      <c r="G10" s="4">
        <f>COUNTIFS(Percentuais!$FQ$3:$FQ$73,$A10,Percentuais!$A$3:$A$73,$G$8)</f>
        <v>16</v>
      </c>
      <c r="H10" s="4">
        <f>COUNTIFS(Percentuais!$FQ$3:$FQ$73,$A10,Percentuais!$A$3:$A$73,$H$8)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0</v>
      </c>
      <c r="D11" s="59">
        <f t="shared" si="1"/>
        <v>0.23076923076923078</v>
      </c>
      <c r="E11" s="4">
        <f>COUNTIFS(Percentuais!$FQ$3:$FQ$73,$A11,Percentuais!$A$3:$A$73,$E$8)</f>
        <v>0</v>
      </c>
      <c r="F11" s="4">
        <f>COUNTIFS(Percentuais!$FQ$3:$FQ$73,$A11,Percentuais!$A$3:$A$73,$F$8)</f>
        <v>0</v>
      </c>
      <c r="G11" s="4">
        <f>COUNTIFS(Percentuais!$FQ$3:$FQ$73,$A11,Percentuais!$A$3:$A$73,$G$8)</f>
        <v>9</v>
      </c>
      <c r="H11" s="4">
        <f>COUNTIFS(Percentuais!$FQ$3:$FQ$73,$A11,Percentuais!$A$3:$A$73,$H$8)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COUNTIFS(Percentuais!$FQ$3:$FQ$73,$A12,Percentuais!$A$3:$A$73,$E$8)</f>
        <v>0</v>
      </c>
      <c r="F12" s="4">
        <f>COUNTIFS(Percentuais!$FQ$3:$FQ$73,$A12,Percentuais!$A$3:$A$73,$F$8)</f>
        <v>0</v>
      </c>
      <c r="G12" s="4">
        <f>COUNTIFS(Percentuais!$FQ$3:$FQ$73,$A12,Percentuais!$A$3:$A$73,$G$8)</f>
        <v>2</v>
      </c>
      <c r="H12" s="4">
        <f>COUNTIFS(Percentuais!$FQ$3:$FQ$73,$A12,Percentuais!$A$3:$A$73,$H$8)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COUNTIFS(Percentuais!$FQ$3:$FQ$73,$A13,Percentuais!$A$3:$A$73,$E$8)</f>
        <v>0</v>
      </c>
      <c r="F13" s="4">
        <f>COUNTIFS(Percentuais!$FQ$3:$FQ$73,$A13,Percentuais!$A$3:$A$73,$F$8)</f>
        <v>0</v>
      </c>
      <c r="G13" s="4">
        <f>COUNTIFS(Percentuais!$FQ$3:$FQ$73,$A13,Percentuais!$A$3:$A$73,$G$8)</f>
        <v>0</v>
      </c>
      <c r="H13" s="4">
        <f>COUNTIFS(Percentuais!$FQ$3:$FQ$73,$A13,Percentuais!$A$3:$A$73,$H$8)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COUNTIFS(Percentuais!$FQ$3:$FQ$73,$A14,Percentuais!$A$3:$A$73,$E$8)</f>
        <v>0</v>
      </c>
      <c r="F14" s="4">
        <f>COUNTIFS(Percentuais!$FQ$3:$FQ$73,$A14,Percentuais!$A$3:$A$73,$F$8)</f>
        <v>0</v>
      </c>
      <c r="G14" s="4">
        <f>COUNTIFS(Percentuais!$FQ$3:$FQ$73,$A14,Percentuais!$A$3:$A$73,$G$8)</f>
        <v>2</v>
      </c>
      <c r="H14" s="4">
        <f>COUNTIFS(Percentuais!$FQ$3:$FQ$73,$A14,Percentuais!$A$3:$A$73,$H$8)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0.10256410256410256</v>
      </c>
      <c r="C9" s="59">
        <f>$H9/$I$15</f>
        <v>5.128205128205128E-2</v>
      </c>
      <c r="D9" s="59">
        <f>B9+C9</f>
        <v>0.15384615384615385</v>
      </c>
      <c r="E9" s="4">
        <f>COUNTIFS(Percentuais!$FR$3:$FR$73,$A9,Percentuais!$A$3:$A$73,$E$8)</f>
        <v>0</v>
      </c>
      <c r="F9" s="4">
        <f>COUNTIFS(Percentuais!$FR$3:$FR$73,$A9,Percentuais!$A$3:$A$73,$F$8)</f>
        <v>0</v>
      </c>
      <c r="G9" s="4">
        <f>COUNTIFS(Percentuais!$FR$3:$FR$73,$A9,Percentuais!$A$3:$A$73,$G$8)</f>
        <v>4</v>
      </c>
      <c r="H9" s="4">
        <f>COUNTIFS(Percentuais!$FR$3:$FR$73,$A9,Percentuais!$A$3:$A$73,$H$8)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0.5641025641025641</v>
      </c>
      <c r="C10" s="59">
        <f>$H10/$I$15</f>
        <v>2.564102564102564E-2</v>
      </c>
      <c r="D10" s="59">
        <f t="shared" ref="D10:D13" si="1">B10+C10</f>
        <v>0.58974358974358976</v>
      </c>
      <c r="E10" s="4">
        <f>COUNTIFS(Percentuais!$FR$3:$FR$73,$A10,Percentuais!$A$3:$A$73,$E$8)</f>
        <v>0</v>
      </c>
      <c r="F10" s="4">
        <f>COUNTIFS(Percentuais!$FR$3:$FR$73,$A10,Percentuais!$A$3:$A$73,$F$8)</f>
        <v>0</v>
      </c>
      <c r="G10" s="4">
        <f>COUNTIFS(Percentuais!$FR$3:$FR$73,$A10,Percentuais!$A$3:$A$73,$G$8)</f>
        <v>22</v>
      </c>
      <c r="H10" s="4">
        <f>COUNTIFS(Percentuais!$FR$3:$FR$73,$A10,Percentuais!$A$3:$A$73,$H$8)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0.17948717948717949</v>
      </c>
      <c r="C11" s="59">
        <f t="shared" ref="C11:C14" si="2">$H11/$I$15</f>
        <v>0</v>
      </c>
      <c r="D11" s="59">
        <f t="shared" si="1"/>
        <v>0.17948717948717949</v>
      </c>
      <c r="E11" s="4">
        <f>COUNTIFS(Percentuais!$FR$3:$FR$73,$A11,Percentuais!$A$3:$A$73,$E$8)</f>
        <v>0</v>
      </c>
      <c r="F11" s="4">
        <f>COUNTIFS(Percentuais!$FR$3:$FR$73,$A11,Percentuais!$A$3:$A$73,$F$8)</f>
        <v>0</v>
      </c>
      <c r="G11" s="4">
        <f>COUNTIFS(Percentuais!$FR$3:$FR$73,$A11,Percentuais!$A$3:$A$73,$G$8)</f>
        <v>7</v>
      </c>
      <c r="H11" s="4">
        <f>COUNTIFS(Percentuais!$FR$3:$FR$73,$A11,Percentuais!$A$3:$A$73,$H$8)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COUNTIFS(Percentuais!$FR$3:$FR$73,$A12,Percentuais!$A$3:$A$73,$E$8)</f>
        <v>0</v>
      </c>
      <c r="F12" s="4">
        <f>COUNTIFS(Percentuais!$FR$3:$FR$73,$A12,Percentuais!$A$3:$A$73,$F$8)</f>
        <v>0</v>
      </c>
      <c r="G12" s="4">
        <f>COUNTIFS(Percentuais!$FR$3:$FR$73,$A12,Percentuais!$A$3:$A$73,$G$8)</f>
        <v>2</v>
      </c>
      <c r="H12" s="4">
        <f>COUNTIFS(Percentuais!$FR$3:$FR$73,$A12,Percentuais!$A$3:$A$73,$H$8)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COUNTIFS(Percentuais!$FR$3:$FR$73,$A13,Percentuais!$A$3:$A$73,$E$8)</f>
        <v>0</v>
      </c>
      <c r="F13" s="4">
        <f>COUNTIFS(Percentuais!$FR$3:$FR$73,$A13,Percentuais!$A$3:$A$73,$F$8)</f>
        <v>0</v>
      </c>
      <c r="G13" s="4">
        <f>COUNTIFS(Percentuais!$FR$3:$FR$73,$A13,Percentuais!$A$3:$A$73,$G$8)</f>
        <v>1</v>
      </c>
      <c r="H13" s="4">
        <f>COUNTIFS(Percentuais!$FR$3:$FR$73,$A13,Percentuais!$A$3:$A$73,$H$8)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COUNTIFS(Percentuais!$FR$3:$FR$73,$A14,Percentuais!$A$3:$A$73,$E$8)</f>
        <v>0</v>
      </c>
      <c r="F14" s="4">
        <f>COUNTIFS(Percentuais!$FR$3:$FR$73,$A14,Percentuais!$A$3:$A$73,$F$8)</f>
        <v>0</v>
      </c>
      <c r="G14" s="4">
        <f>COUNTIFS(Percentuais!$FR$3:$FR$73,$A14,Percentuais!$A$3:$A$73,$G$8)</f>
        <v>0</v>
      </c>
      <c r="H14" s="4">
        <f>COUNTIFS(Percentuais!$FR$3:$FR$73,$A14,Percentuais!$A$3:$A$73,$H$8)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2.564102564102564E-2</v>
      </c>
      <c r="C9" s="59">
        <f>$H9/$I$15</f>
        <v>5.128205128205128E-2</v>
      </c>
      <c r="D9" s="59">
        <f>B9+C9</f>
        <v>7.6923076923076927E-2</v>
      </c>
      <c r="E9" s="4">
        <f>COUNTIFS(Percentuais!$FS$3:$FS$73,$A9,Percentuais!$A$3:$A$73,$E$8)</f>
        <v>0</v>
      </c>
      <c r="F9" s="4">
        <f>COUNTIFS(Percentuais!$FS$3:$FS$73,$A9,Percentuais!$A$3:$A$73,$F$8)</f>
        <v>0</v>
      </c>
      <c r="G9" s="4">
        <f>COUNTIFS(Percentuais!$FS$3:$FS$73,$A9,Percentuais!$A$3:$A$73,$G$8)</f>
        <v>1</v>
      </c>
      <c r="H9" s="4">
        <f>COUNTIFS(Percentuais!$FS$3:$FS$73,$A9,Percentuais!$A$3:$A$73,$H$8)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0.20512820512820512</v>
      </c>
      <c r="C10" s="59">
        <f>$H10/$I$15</f>
        <v>2.564102564102564E-2</v>
      </c>
      <c r="D10" s="59">
        <f t="shared" ref="D10:D13" si="1">B10+C10</f>
        <v>0.23076923076923075</v>
      </c>
      <c r="E10" s="4">
        <f>COUNTIFS(Percentuais!$FS$3:$FS$73,$A10,Percentuais!$A$3:$A$73,$E$8)</f>
        <v>0</v>
      </c>
      <c r="F10" s="4">
        <f>COUNTIFS(Percentuais!$FS$3:$FS$73,$A10,Percentuais!$A$3:$A$73,$F$8)</f>
        <v>0</v>
      </c>
      <c r="G10" s="4">
        <f>COUNTIFS(Percentuais!$FS$3:$FS$73,$A10,Percentuais!$A$3:$A$73,$G$8)</f>
        <v>8</v>
      </c>
      <c r="H10" s="4">
        <f>COUNTIFS(Percentuais!$FS$3:$FS$73,$A10,Percentuais!$A$3:$A$73,$H$8)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0.28205128205128205</v>
      </c>
      <c r="C11" s="59">
        <f t="shared" ref="C11:C14" si="2">$H11/$I$15</f>
        <v>0</v>
      </c>
      <c r="D11" s="59">
        <f t="shared" si="1"/>
        <v>0.28205128205128205</v>
      </c>
      <c r="E11" s="4">
        <f>COUNTIFS(Percentuais!$FS$3:$FS$73,$A11,Percentuais!$A$3:$A$73,$E$8)</f>
        <v>0</v>
      </c>
      <c r="F11" s="4">
        <f>COUNTIFS(Percentuais!$FS$3:$FS$73,$A11,Percentuais!$A$3:$A$73,$F$8)</f>
        <v>0</v>
      </c>
      <c r="G11" s="4">
        <f>COUNTIFS(Percentuais!$FS$3:$FS$73,$A11,Percentuais!$A$3:$A$73,$G$8)</f>
        <v>11</v>
      </c>
      <c r="H11" s="4">
        <f>COUNTIFS(Percentuais!$FS$3:$FS$73,$A11,Percentuais!$A$3:$A$73,$H$8)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0.28205128205128205</v>
      </c>
      <c r="C12" s="59">
        <f t="shared" si="2"/>
        <v>0</v>
      </c>
      <c r="D12" s="59">
        <f t="shared" si="1"/>
        <v>0.28205128205128205</v>
      </c>
      <c r="E12" s="4">
        <f>COUNTIFS(Percentuais!$FS$3:$FS$73,$A12,Percentuais!$A$3:$A$73,$E$8)</f>
        <v>0</v>
      </c>
      <c r="F12" s="4">
        <f>COUNTIFS(Percentuais!$FS$3:$FS$73,$A12,Percentuais!$A$3:$A$73,$F$8)</f>
        <v>0</v>
      </c>
      <c r="G12" s="4">
        <f>COUNTIFS(Percentuais!$FS$3:$FS$73,$A12,Percentuais!$A$3:$A$73,$G$8)</f>
        <v>11</v>
      </c>
      <c r="H12" s="4">
        <f>COUNTIFS(Percentuais!$FS$3:$FS$73,$A12,Percentuais!$A$3:$A$73,$H$8)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7.6923076923076927E-2</v>
      </c>
      <c r="C13" s="59">
        <f t="shared" si="2"/>
        <v>0</v>
      </c>
      <c r="D13" s="59">
        <f t="shared" si="1"/>
        <v>7.6923076923076927E-2</v>
      </c>
      <c r="E13" s="4">
        <f>COUNTIFS(Percentuais!$FS$3:$FS$73,$A13,Percentuais!$A$3:$A$73,$E$8)</f>
        <v>0</v>
      </c>
      <c r="F13" s="4">
        <f>COUNTIFS(Percentuais!$FS$3:$FS$73,$A13,Percentuais!$A$3:$A$73,$F$8)</f>
        <v>0</v>
      </c>
      <c r="G13" s="4">
        <f>COUNTIFS(Percentuais!$FS$3:$FS$73,$A13,Percentuais!$A$3:$A$73,$G$8)</f>
        <v>3</v>
      </c>
      <c r="H13" s="4">
        <f>COUNTIFS(Percentuais!$FS$3:$FS$73,$A13,Percentuais!$A$3:$A$73,$H$8)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COUNTIFS(Percentuais!$FS$3:$FS$73,$A14,Percentuais!$A$3:$A$73,$E$8)</f>
        <v>0</v>
      </c>
      <c r="F14" s="4">
        <f>COUNTIFS(Percentuais!$FS$3:$FS$73,$A14,Percentuais!$A$3:$A$73,$F$8)</f>
        <v>0</v>
      </c>
      <c r="G14" s="4">
        <f>COUNTIFS(Percentuais!$FS$3:$FS$73,$A14,Percentuais!$A$3:$A$73,$G$8)</f>
        <v>2</v>
      </c>
      <c r="H14" s="4">
        <f>COUNTIFS(Percentuais!$FS$3:$FS$73,$A14,Percentuais!$A$3:$A$73,$H$8)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0.35897435897435898</v>
      </c>
      <c r="C9" s="59">
        <f>$H9/$I$15</f>
        <v>7.6923076923076927E-2</v>
      </c>
      <c r="D9" s="59">
        <f>B9+C9</f>
        <v>0.4358974358974359</v>
      </c>
      <c r="E9" s="4">
        <f>COUNTIFS(Percentuais!$FT$3:$FT$73,$A9,Percentuais!$A$3:$A$73,$E$8)</f>
        <v>0</v>
      </c>
      <c r="F9" s="4">
        <f>COUNTIFS(Percentuais!$FT$3:$FT$73,$A9,Percentuais!$A$3:$A$73,$F$8)</f>
        <v>0</v>
      </c>
      <c r="G9" s="4">
        <f>COUNTIFS(Percentuais!$FT$3:$FT$73,$A9,Percentuais!$A$3:$A$73,$G$8)</f>
        <v>14</v>
      </c>
      <c r="H9" s="4">
        <f>COUNTIFS(Percentuais!$FT$3:$FT$73,$A9,Percentuais!$A$3:$A$73,$H$8)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0.41025641025641024</v>
      </c>
      <c r="C10" s="59">
        <f>$H10/$I$15</f>
        <v>0</v>
      </c>
      <c r="D10" s="59">
        <f t="shared" ref="D10:D13" si="1">B10+C10</f>
        <v>0.41025641025641024</v>
      </c>
      <c r="E10" s="4">
        <f>COUNTIFS(Percentuais!$FT$3:$FT$73,$A10,Percentuais!$A$3:$A$73,$E$8)</f>
        <v>0</v>
      </c>
      <c r="F10" s="4">
        <f>COUNTIFS(Percentuais!$FT$3:$FT$73,$A10,Percentuais!$A$3:$A$73,$F$8)</f>
        <v>0</v>
      </c>
      <c r="G10" s="4">
        <f>COUNTIFS(Percentuais!$FT$3:$FT$73,$A10,Percentuais!$A$3:$A$73,$G$8)</f>
        <v>16</v>
      </c>
      <c r="H10" s="4">
        <f>COUNTIFS(Percentuais!$FT$3:$FT$73,$A10,Percentuais!$A$3:$A$73,$H$8)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COUNTIFS(Percentuais!$FT$3:$FT$73,$A11,Percentuais!$A$3:$A$73,$E$8)</f>
        <v>0</v>
      </c>
      <c r="F11" s="4">
        <f>COUNTIFS(Percentuais!$FT$3:$FT$73,$A11,Percentuais!$A$3:$A$73,$F$8)</f>
        <v>0</v>
      </c>
      <c r="G11" s="4">
        <f>COUNTIFS(Percentuais!$FT$3:$FT$73,$A11,Percentuais!$A$3:$A$73,$G$8)</f>
        <v>4</v>
      </c>
      <c r="H11" s="4">
        <f>COUNTIFS(Percentuais!$FT$3:$FT$73,$A11,Percentuais!$A$3:$A$73,$H$8)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COUNTIFS(Percentuais!$FT$3:$FT$73,$A12,Percentuais!$A$3:$A$73,$E$8)</f>
        <v>0</v>
      </c>
      <c r="F12" s="4">
        <f>COUNTIFS(Percentuais!$FT$3:$FT$73,$A12,Percentuais!$A$3:$A$73,$F$8)</f>
        <v>0</v>
      </c>
      <c r="G12" s="4">
        <f>COUNTIFS(Percentuais!$FT$3:$FT$73,$A12,Percentuais!$A$3:$A$73,$G$8)</f>
        <v>1</v>
      </c>
      <c r="H12" s="4">
        <f>COUNTIFS(Percentuais!$FT$3:$FT$73,$A12,Percentuais!$A$3:$A$73,$H$8)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COUNTIFS(Percentuais!$FT$3:$FT$73,$A13,Percentuais!$A$3:$A$73,$E$8)</f>
        <v>0</v>
      </c>
      <c r="F13" s="4">
        <f>COUNTIFS(Percentuais!$FT$3:$FT$73,$A13,Percentuais!$A$3:$A$73,$F$8)</f>
        <v>0</v>
      </c>
      <c r="G13" s="4">
        <f>COUNTIFS(Percentuais!$FT$3:$FT$73,$A13,Percentuais!$A$3:$A$73,$G$8)</f>
        <v>1</v>
      </c>
      <c r="H13" s="4">
        <f>COUNTIFS(Percentuais!$FT$3:$FT$73,$A13,Percentuais!$A$3:$A$73,$H$8)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COUNTIFS(Percentuais!$FT$3:$FT$73,$A14,Percentuais!$A$3:$A$73,$E$8)</f>
        <v>0</v>
      </c>
      <c r="F14" s="4">
        <f>COUNTIFS(Percentuais!$FT$3:$FT$73,$A14,Percentuais!$A$3:$A$73,$F$8)</f>
        <v>0</v>
      </c>
      <c r="G14" s="4">
        <f>COUNTIFS(Percentuais!$FT$3:$FT$73,$A14,Percentuais!$A$3:$A$73,$G$8)</f>
        <v>0</v>
      </c>
      <c r="H14" s="4">
        <f>COUNTIFS(Percentuais!$FT$3:$FT$73,$A14,Percentuais!$A$3:$A$73,$H$8)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0.38461538461538464</v>
      </c>
      <c r="C9" s="59">
        <f>$H9/$I$15</f>
        <v>7.6923076923076927E-2</v>
      </c>
      <c r="D9" s="59">
        <f>B9+C9</f>
        <v>0.46153846153846156</v>
      </c>
      <c r="E9" s="4">
        <f>COUNTIFS(Percentuais!$FU$3:$FU$73,$A9,Percentuais!$A$3:$A$73,$E$8)</f>
        <v>0</v>
      </c>
      <c r="F9" s="4">
        <f>COUNTIFS(Percentuais!$FU$3:$FU$73,$A9,Percentuais!$A$3:$A$73,$F$8)</f>
        <v>0</v>
      </c>
      <c r="G9" s="4">
        <f>COUNTIFS(Percentuais!$FU$3:$FU$73,$A9,Percentuais!$A$3:$A$73,$G$8)</f>
        <v>15</v>
      </c>
      <c r="H9" s="4">
        <f>COUNTIFS(Percentuais!$FU$3:$FU$73,$A9,Percentuais!$A$3:$A$73,$H$8)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0</v>
      </c>
      <c r="D10" s="59">
        <f t="shared" ref="D10:D13" si="1">B10+C10</f>
        <v>0.38461538461538464</v>
      </c>
      <c r="E10" s="4">
        <f>COUNTIFS(Percentuais!$FU$3:$FU$73,$A10,Percentuais!$A$3:$A$73,$E$8)</f>
        <v>0</v>
      </c>
      <c r="F10" s="4">
        <f>COUNTIFS(Percentuais!$FU$3:$FU$73,$A10,Percentuais!$A$3:$A$73,$F$8)</f>
        <v>0</v>
      </c>
      <c r="G10" s="4">
        <f>COUNTIFS(Percentuais!$FU$3:$FU$73,$A10,Percentuais!$A$3:$A$73,$G$8)</f>
        <v>15</v>
      </c>
      <c r="H10" s="4">
        <f>COUNTIFS(Percentuais!$FU$3:$FU$73,$A10,Percentuais!$A$3:$A$73,$H$8)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COUNTIFS(Percentuais!$FU$3:$FU$73,$A11,Percentuais!$A$3:$A$73,$E$8)</f>
        <v>0</v>
      </c>
      <c r="F11" s="4">
        <f>COUNTIFS(Percentuais!$FU$3:$FU$73,$A11,Percentuais!$A$3:$A$73,$F$8)</f>
        <v>0</v>
      </c>
      <c r="G11" s="4">
        <f>COUNTIFS(Percentuais!$FU$3:$FU$73,$A11,Percentuais!$A$3:$A$73,$G$8)</f>
        <v>4</v>
      </c>
      <c r="H11" s="4">
        <f>COUNTIFS(Percentuais!$FU$3:$FU$73,$A11,Percentuais!$A$3:$A$73,$H$8)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COUNTIFS(Percentuais!$FU$3:$FU$73,$A12,Percentuais!$A$3:$A$73,$E$8)</f>
        <v>0</v>
      </c>
      <c r="F12" s="4">
        <f>COUNTIFS(Percentuais!$FU$3:$FU$73,$A12,Percentuais!$A$3:$A$73,$F$8)</f>
        <v>0</v>
      </c>
      <c r="G12" s="4">
        <f>COUNTIFS(Percentuais!$FU$3:$FU$73,$A12,Percentuais!$A$3:$A$73,$G$8)</f>
        <v>1</v>
      </c>
      <c r="H12" s="4">
        <f>COUNTIFS(Percentuais!$FU$3:$FU$73,$A12,Percentuais!$A$3:$A$73,$H$8)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COUNTIFS(Percentuais!$FU$3:$FU$73,$A13,Percentuais!$A$3:$A$73,$E$8)</f>
        <v>0</v>
      </c>
      <c r="F13" s="4">
        <f>COUNTIFS(Percentuais!$FU$3:$FU$73,$A13,Percentuais!$A$3:$A$73,$F$8)</f>
        <v>0</v>
      </c>
      <c r="G13" s="4">
        <f>COUNTIFS(Percentuais!$FU$3:$FU$73,$A13,Percentuais!$A$3:$A$73,$G$8)</f>
        <v>1</v>
      </c>
      <c r="H13" s="4">
        <f>COUNTIFS(Percentuais!$FU$3:$FU$73,$A13,Percentuais!$A$3:$A$73,$H$8)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COUNTIFS(Percentuais!$FU$3:$FU$73,$A14,Percentuais!$A$3:$A$73,$E$8)</f>
        <v>0</v>
      </c>
      <c r="F14" s="4">
        <f>COUNTIFS(Percentuais!$FU$3:$FU$73,$A14,Percentuais!$A$3:$A$73,$F$8)</f>
        <v>0</v>
      </c>
      <c r="G14" s="4">
        <f>COUNTIFS(Percentuais!$FU$3:$FU$73,$A14,Percentuais!$A$3:$A$73,$G$8)</f>
        <v>0</v>
      </c>
      <c r="H14" s="4">
        <f>COUNTIFS(Percentuais!$FU$3:$FU$73,$A14,Percentuais!$A$3:$A$73,$H$8)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0.14285714285714285</v>
      </c>
      <c r="C9" s="31">
        <f>$H9/$I$15</f>
        <v>0</v>
      </c>
      <c r="D9" s="31">
        <f>B9+C9</f>
        <v>0.14285714285714285</v>
      </c>
      <c r="E9" s="4">
        <f>COUNTIFS(Percentuais!$AO$3:$AO$73,$A9,Percentuais!$A$3:$A$73,$E$8)</f>
        <v>0</v>
      </c>
      <c r="F9" s="4">
        <f>COUNTIFS(Percentuais!$AO$3:$AO$73,$A9,Percentuais!$A$3:$A$73,$F$8)</f>
        <v>0</v>
      </c>
      <c r="G9" s="4">
        <f>COUNTIFS(Percentuais!$AO$3:$AO$73,$A9,Percentuais!$A$3:$A$73,$G$8)</f>
        <v>5</v>
      </c>
      <c r="H9" s="4">
        <f>COUNTIFS(Percentuais!$AO$3:$AO$73,$A9,Percentuais!$A$3:$A$73,$H$8)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0.31428571428571428</v>
      </c>
      <c r="C10" s="31">
        <f>$H10/$I$15</f>
        <v>0</v>
      </c>
      <c r="D10" s="31">
        <f t="shared" ref="D10:D13" si="1">B10+C10</f>
        <v>0.31428571428571428</v>
      </c>
      <c r="E10" s="4">
        <f>COUNTIFS(Percentuais!$AO$3:$AO$73,$A10,Percentuais!$A$3:$A$73,$E$8)</f>
        <v>0</v>
      </c>
      <c r="F10" s="4">
        <f>COUNTIFS(Percentuais!$AO$3:$AO$73,$A10,Percentuais!$A$3:$A$73,$F$8)</f>
        <v>0</v>
      </c>
      <c r="G10" s="4">
        <f>COUNTIFS(Percentuais!$AO$3:$AO$73,$A10,Percentuais!$A$3:$A$73,$G$8)</f>
        <v>11</v>
      </c>
      <c r="H10" s="4">
        <f>COUNTIFS(Percentuais!$AO$3:$AO$73,$A10,Percentuais!$A$3:$A$73,$H$8)</f>
        <v>0</v>
      </c>
      <c r="I10" s="18"/>
    </row>
    <row r="11" spans="1:9" x14ac:dyDescent="0.2">
      <c r="A11" s="14" t="s">
        <v>1</v>
      </c>
      <c r="B11" s="31">
        <f t="shared" si="0"/>
        <v>0.34285714285714286</v>
      </c>
      <c r="C11" s="31">
        <f t="shared" ref="C11:C14" si="2">$H11/$I$15</f>
        <v>0</v>
      </c>
      <c r="D11" s="31">
        <f t="shared" si="1"/>
        <v>0.34285714285714286</v>
      </c>
      <c r="E11" s="4">
        <f>COUNTIFS(Percentuais!$AO$3:$AO$73,$A11,Percentuais!$A$3:$A$73,$E$8)</f>
        <v>0</v>
      </c>
      <c r="F11" s="4">
        <f>COUNTIFS(Percentuais!$AO$3:$AO$73,$A11,Percentuais!$A$3:$A$73,$F$8)</f>
        <v>0</v>
      </c>
      <c r="G11" s="4">
        <f>COUNTIFS(Percentuais!$AO$3:$AO$73,$A11,Percentuais!$A$3:$A$73,$G$8)</f>
        <v>12</v>
      </c>
      <c r="H11" s="4">
        <f>COUNTIFS(Percentuais!$AO$3:$AO$73,$A11,Percentuais!$A$3:$A$73,$H$8)</f>
        <v>0</v>
      </c>
      <c r="I11" s="19"/>
    </row>
    <row r="12" spans="1:9" x14ac:dyDescent="0.2">
      <c r="A12" s="14" t="s">
        <v>2</v>
      </c>
      <c r="B12" s="31">
        <f t="shared" si="0"/>
        <v>0.17142857142857143</v>
      </c>
      <c r="C12" s="31">
        <f t="shared" si="2"/>
        <v>0</v>
      </c>
      <c r="D12" s="31">
        <f t="shared" si="1"/>
        <v>0.17142857142857143</v>
      </c>
      <c r="E12" s="4">
        <f>COUNTIFS(Percentuais!$AO$3:$AO$73,$A12,Percentuais!$A$3:$A$73,$E$8)</f>
        <v>0</v>
      </c>
      <c r="F12" s="4">
        <f>COUNTIFS(Percentuais!$AO$3:$AO$73,$A12,Percentuais!$A$3:$A$73,$F$8)</f>
        <v>0</v>
      </c>
      <c r="G12" s="4">
        <f>COUNTIFS(Percentuais!$AO$3:$AO$73,$A12,Percentuais!$A$3:$A$73,$G$8)</f>
        <v>6</v>
      </c>
      <c r="H12" s="4">
        <f>COUNTIFS(Percentuais!$AO$3:$AO$73,$A12,Percentuais!$A$3:$A$73,$H$8)</f>
        <v>0</v>
      </c>
      <c r="I12" s="16"/>
    </row>
    <row r="13" spans="1:9" x14ac:dyDescent="0.2">
      <c r="A13" s="14" t="s">
        <v>52</v>
      </c>
      <c r="B13" s="31">
        <f t="shared" si="0"/>
        <v>2.8571428571428571E-2</v>
      </c>
      <c r="C13" s="31">
        <f t="shared" si="2"/>
        <v>0</v>
      </c>
      <c r="D13" s="31">
        <f t="shared" si="1"/>
        <v>2.8571428571428571E-2</v>
      </c>
      <c r="E13" s="4">
        <f>COUNTIFS(Percentuais!$AO$3:$AO$73,$A13,Percentuais!$A$3:$A$73,$E$8)</f>
        <v>0</v>
      </c>
      <c r="F13" s="4">
        <f>COUNTIFS(Percentuais!$AO$3:$AO$73,$A13,Percentuais!$A$3:$A$73,$F$8)</f>
        <v>0</v>
      </c>
      <c r="G13" s="4">
        <f>COUNTIFS(Percentuais!$AO$3:$AO$73,$A13,Percentuais!$A$3:$A$73,$G$8)</f>
        <v>1</v>
      </c>
      <c r="H13" s="4">
        <f>COUNTIFS(Percentuais!$AO$3:$AO$73,$A13,Percentuais!$A$3:$A$73,$H$8)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COUNTIFS(Percentuais!$AO$3:$AO$73,$A14,Percentuais!$A$3:$A$73,$E$8)</f>
        <v>0</v>
      </c>
      <c r="F14" s="4">
        <f>COUNTIFS(Percentuais!$AO$3:$AO$73,$A14,Percentuais!$A$3:$A$73,$F$8)</f>
        <v>0</v>
      </c>
      <c r="G14" s="4">
        <f>COUNTIFS(Percentuais!$AO$3:$AO$73,$A14,Percentuais!$A$3:$A$73,$G$8)</f>
        <v>0</v>
      </c>
      <c r="H14" s="4">
        <f>COUNTIFS(Percentuais!$AO$3:$AO$73,$A14,Percentuais!$A$3:$A$73,$H$8)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0.35897435897435898</v>
      </c>
      <c r="C9" s="59">
        <f>$H9/$I$15</f>
        <v>7.6923076923076927E-2</v>
      </c>
      <c r="D9" s="59">
        <f>B9+C9</f>
        <v>0.4358974358974359</v>
      </c>
      <c r="E9" s="4">
        <f>COUNTIFS(Percentuais!$FV$3:$FV$73,$A9,Percentuais!$A$3:$A$73,$E$8)</f>
        <v>0</v>
      </c>
      <c r="F9" s="4">
        <f>COUNTIFS(Percentuais!$FV$3:$FV$73,$A9,Percentuais!$A$3:$A$73,$F$8)</f>
        <v>0</v>
      </c>
      <c r="G9" s="4">
        <f>COUNTIFS(Percentuais!$FV$3:$FV$73,$A9,Percentuais!$A$3:$A$73,$G$8)</f>
        <v>14</v>
      </c>
      <c r="H9" s="4">
        <f>COUNTIFS(Percentuais!$FV$3:$FV$73,$A9,Percentuais!$A$3:$A$73,$H$8)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0</v>
      </c>
      <c r="D10" s="59">
        <f t="shared" ref="D10:D13" si="1">B10+C10</f>
        <v>0.38461538461538464</v>
      </c>
      <c r="E10" s="4">
        <f>COUNTIFS(Percentuais!$FV$3:$FV$73,$A10,Percentuais!$A$3:$A$73,$E$8)</f>
        <v>0</v>
      </c>
      <c r="F10" s="4">
        <f>COUNTIFS(Percentuais!$FV$3:$FV$73,$A10,Percentuais!$A$3:$A$73,$F$8)</f>
        <v>0</v>
      </c>
      <c r="G10" s="4">
        <f>COUNTIFS(Percentuais!$FV$3:$FV$73,$A10,Percentuais!$A$3:$A$73,$G$8)</f>
        <v>15</v>
      </c>
      <c r="H10" s="4">
        <f>COUNTIFS(Percentuais!$FV$3:$FV$73,$A10,Percentuais!$A$3:$A$73,$H$8)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COUNTIFS(Percentuais!$FV$3:$FV$73,$A11,Percentuais!$A$3:$A$73,$E$8)</f>
        <v>0</v>
      </c>
      <c r="F11" s="4">
        <f>COUNTIFS(Percentuais!$FV$3:$FV$73,$A11,Percentuais!$A$3:$A$73,$F$8)</f>
        <v>0</v>
      </c>
      <c r="G11" s="4">
        <f>COUNTIFS(Percentuais!$FV$3:$FV$73,$A11,Percentuais!$A$3:$A$73,$G$8)</f>
        <v>4</v>
      </c>
      <c r="H11" s="4">
        <f>COUNTIFS(Percentuais!$FV$3:$FV$73,$A11,Percentuais!$A$3:$A$73,$H$8)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COUNTIFS(Percentuais!$FV$3:$FV$73,$A12,Percentuais!$A$3:$A$73,$E$8)</f>
        <v>0</v>
      </c>
      <c r="F12" s="4">
        <f>COUNTIFS(Percentuais!$FV$3:$FV$73,$A12,Percentuais!$A$3:$A$73,$F$8)</f>
        <v>0</v>
      </c>
      <c r="G12" s="4">
        <f>COUNTIFS(Percentuais!$FV$3:$FV$73,$A12,Percentuais!$A$3:$A$73,$G$8)</f>
        <v>2</v>
      </c>
      <c r="H12" s="4">
        <f>COUNTIFS(Percentuais!$FV$3:$FV$73,$A12,Percentuais!$A$3:$A$73,$H$8)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COUNTIFS(Percentuais!$FV$3:$FV$73,$A13,Percentuais!$A$3:$A$73,$E$8)</f>
        <v>0</v>
      </c>
      <c r="F13" s="4">
        <f>COUNTIFS(Percentuais!$FV$3:$FV$73,$A13,Percentuais!$A$3:$A$73,$F$8)</f>
        <v>0</v>
      </c>
      <c r="G13" s="4">
        <f>COUNTIFS(Percentuais!$FV$3:$FV$73,$A13,Percentuais!$A$3:$A$73,$G$8)</f>
        <v>1</v>
      </c>
      <c r="H13" s="4">
        <f>COUNTIFS(Percentuais!$FV$3:$FV$73,$A13,Percentuais!$A$3:$A$73,$H$8)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COUNTIFS(Percentuais!$FV$3:$FV$73,$A14,Percentuais!$A$3:$A$73,$E$8)</f>
        <v>0</v>
      </c>
      <c r="F14" s="4">
        <f>COUNTIFS(Percentuais!$FV$3:$FV$73,$A14,Percentuais!$A$3:$A$73,$F$8)</f>
        <v>0</v>
      </c>
      <c r="G14" s="4">
        <f>COUNTIFS(Percentuais!$FV$3:$FV$73,$A14,Percentuais!$A$3:$A$73,$G$8)</f>
        <v>0</v>
      </c>
      <c r="H14" s="4">
        <f>COUNTIFS(Percentuais!$FV$3:$FV$73,$A14,Percentuais!$A$3:$A$73,$H$8)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0.17948717948717949</v>
      </c>
      <c r="C9" s="59">
        <f>$H9/$I$15</f>
        <v>7.6923076923076927E-2</v>
      </c>
      <c r="D9" s="59">
        <f>B9+C9</f>
        <v>0.25641025641025639</v>
      </c>
      <c r="E9" s="4">
        <f>COUNTIFS(Percentuais!$FW$3:$FW$73,$A9,Percentuais!$A$3:$A$73,$E$8)</f>
        <v>0</v>
      </c>
      <c r="F9" s="4">
        <f>COUNTIFS(Percentuais!$FW$3:$FW$73,$A9,Percentuais!$A$3:$A$73,$F$8)</f>
        <v>0</v>
      </c>
      <c r="G9" s="4">
        <f>COUNTIFS(Percentuais!$FW$3:$FW$73,$A9,Percentuais!$A$3:$A$73,$G$8)</f>
        <v>7</v>
      </c>
      <c r="H9" s="4">
        <f>COUNTIFS(Percentuais!$FW$3:$FW$73,$A9,Percentuais!$A$3:$A$73,$H$8)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0.41025641025641024</v>
      </c>
      <c r="C10" s="59">
        <f>$H10/$I$15</f>
        <v>0</v>
      </c>
      <c r="D10" s="59">
        <f t="shared" ref="D10:D13" si="1">B10+C10</f>
        <v>0.41025641025641024</v>
      </c>
      <c r="E10" s="4">
        <f>COUNTIFS(Percentuais!$FW$3:$FW$73,$A10,Percentuais!$A$3:$A$73,$E$8)</f>
        <v>0</v>
      </c>
      <c r="F10" s="4">
        <f>COUNTIFS(Percentuais!$FW$3:$FW$73,$A10,Percentuais!$A$3:$A$73,$F$8)</f>
        <v>0</v>
      </c>
      <c r="G10" s="4">
        <f>COUNTIFS(Percentuais!$FW$3:$FW$73,$A10,Percentuais!$A$3:$A$73,$G$8)</f>
        <v>16</v>
      </c>
      <c r="H10" s="4">
        <f>COUNTIFS(Percentuais!$FW$3:$FW$73,$A10,Percentuais!$A$3:$A$73,$H$8)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0.15384615384615385</v>
      </c>
      <c r="C11" s="59">
        <f t="shared" ref="C11:C14" si="2">$H11/$I$15</f>
        <v>0</v>
      </c>
      <c r="D11" s="59">
        <f t="shared" si="1"/>
        <v>0.15384615384615385</v>
      </c>
      <c r="E11" s="4">
        <f>COUNTIFS(Percentuais!$FW$3:$FW$73,$A11,Percentuais!$A$3:$A$73,$E$8)</f>
        <v>0</v>
      </c>
      <c r="F11" s="4">
        <f>COUNTIFS(Percentuais!$FW$3:$FW$73,$A11,Percentuais!$A$3:$A$73,$F$8)</f>
        <v>0</v>
      </c>
      <c r="G11" s="4">
        <f>COUNTIFS(Percentuais!$FW$3:$FW$73,$A11,Percentuais!$A$3:$A$73,$G$8)</f>
        <v>6</v>
      </c>
      <c r="H11" s="4">
        <f>COUNTIFS(Percentuais!$FW$3:$FW$73,$A11,Percentuais!$A$3:$A$73,$H$8)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COUNTIFS(Percentuais!$FW$3:$FW$73,$A12,Percentuais!$A$3:$A$73,$E$8)</f>
        <v>0</v>
      </c>
      <c r="F12" s="4">
        <f>COUNTIFS(Percentuais!$FW$3:$FW$73,$A12,Percentuais!$A$3:$A$73,$F$8)</f>
        <v>0</v>
      </c>
      <c r="G12" s="4">
        <f>COUNTIFS(Percentuais!$FW$3:$FW$73,$A12,Percentuais!$A$3:$A$73,$G$8)</f>
        <v>1</v>
      </c>
      <c r="H12" s="4">
        <f>COUNTIFS(Percentuais!$FW$3:$FW$73,$A12,Percentuais!$A$3:$A$73,$H$8)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5.128205128205128E-2</v>
      </c>
      <c r="C13" s="59">
        <f t="shared" si="2"/>
        <v>0</v>
      </c>
      <c r="D13" s="59">
        <f t="shared" si="1"/>
        <v>5.128205128205128E-2</v>
      </c>
      <c r="E13" s="4">
        <f>COUNTIFS(Percentuais!$FW$3:$FW$73,$A13,Percentuais!$A$3:$A$73,$E$8)</f>
        <v>0</v>
      </c>
      <c r="F13" s="4">
        <f>COUNTIFS(Percentuais!$FW$3:$FW$73,$A13,Percentuais!$A$3:$A$73,$F$8)</f>
        <v>0</v>
      </c>
      <c r="G13" s="4">
        <f>COUNTIFS(Percentuais!$FW$3:$FW$73,$A13,Percentuais!$A$3:$A$73,$G$8)</f>
        <v>2</v>
      </c>
      <c r="H13" s="4">
        <f>COUNTIFS(Percentuais!$FW$3:$FW$73,$A13,Percentuais!$A$3:$A$73,$H$8)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0.10256410256410256</v>
      </c>
      <c r="C14" s="59">
        <f t="shared" si="2"/>
        <v>0</v>
      </c>
      <c r="D14" s="59">
        <f>B14+C14</f>
        <v>0.10256410256410256</v>
      </c>
      <c r="E14" s="4">
        <f>COUNTIFS(Percentuais!$FW$3:$FW$73,$A14,Percentuais!$A$3:$A$73,$E$8)</f>
        <v>0</v>
      </c>
      <c r="F14" s="4">
        <f>COUNTIFS(Percentuais!$FW$3:$FW$73,$A14,Percentuais!$A$3:$A$73,$F$8)</f>
        <v>0</v>
      </c>
      <c r="G14" s="4">
        <f>COUNTIFS(Percentuais!$FW$3:$FW$73,$A14,Percentuais!$A$3:$A$73,$G$8)</f>
        <v>4</v>
      </c>
      <c r="H14" s="4">
        <f>COUNTIFS(Percentuais!$FW$3:$FW$73,$A14,Percentuais!$A$3:$A$73,$H$8)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7.6923076923076927E-2</v>
      </c>
      <c r="D9" s="59">
        <f>B9+C9</f>
        <v>0.41025641025641024</v>
      </c>
      <c r="E9" s="4">
        <f>COUNTIFS(Percentuais!$FX$3:$FX$73,$A9,Percentuais!$A$3:$A$73,$E$8)</f>
        <v>0</v>
      </c>
      <c r="F9" s="4">
        <f>COUNTIFS(Percentuais!$FX$3:$FX$73,$A9,Percentuais!$A$3:$A$73,$F$8)</f>
        <v>0</v>
      </c>
      <c r="G9" s="4">
        <f>COUNTIFS(Percentuais!$FX$3:$FX$73,$A9,Percentuais!$A$3:$A$73,$G$8)</f>
        <v>13</v>
      </c>
      <c r="H9" s="4">
        <f>COUNTIFS(Percentuais!$FX$3:$FX$73,$A9,Percentuais!$A$3:$A$73,$H$8)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0.4358974358974359</v>
      </c>
      <c r="C10" s="59">
        <f>$H10/$I$15</f>
        <v>0</v>
      </c>
      <c r="D10" s="59">
        <f t="shared" ref="D10:D13" si="1">B10+C10</f>
        <v>0.4358974358974359</v>
      </c>
      <c r="E10" s="4">
        <f>COUNTIFS(Percentuais!$FX$3:$FX$73,$A10,Percentuais!$A$3:$A$73,$E$8)</f>
        <v>0</v>
      </c>
      <c r="F10" s="4">
        <f>COUNTIFS(Percentuais!$FX$3:$FX$73,$A10,Percentuais!$A$3:$A$73,$F$8)</f>
        <v>0</v>
      </c>
      <c r="G10" s="4">
        <f>COUNTIFS(Percentuais!$FX$3:$FX$73,$A10,Percentuais!$A$3:$A$73,$G$8)</f>
        <v>17</v>
      </c>
      <c r="H10" s="4">
        <f>COUNTIFS(Percentuais!$FX$3:$FX$73,$A10,Percentuais!$A$3:$A$73,$H$8)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COUNTIFS(Percentuais!$FX$3:$FX$73,$A11,Percentuais!$A$3:$A$73,$E$8)</f>
        <v>0</v>
      </c>
      <c r="F11" s="4">
        <f>COUNTIFS(Percentuais!$FX$3:$FX$73,$A11,Percentuais!$A$3:$A$73,$F$8)</f>
        <v>0</v>
      </c>
      <c r="G11" s="4">
        <f>COUNTIFS(Percentuais!$FX$3:$FX$73,$A11,Percentuais!$A$3:$A$73,$G$8)</f>
        <v>4</v>
      </c>
      <c r="H11" s="4">
        <f>COUNTIFS(Percentuais!$FX$3:$FX$73,$A11,Percentuais!$A$3:$A$73,$H$8)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COUNTIFS(Percentuais!$FX$3:$FX$73,$A12,Percentuais!$A$3:$A$73,$E$8)</f>
        <v>0</v>
      </c>
      <c r="F12" s="4">
        <f>COUNTIFS(Percentuais!$FX$3:$FX$73,$A12,Percentuais!$A$3:$A$73,$F$8)</f>
        <v>0</v>
      </c>
      <c r="G12" s="4">
        <f>COUNTIFS(Percentuais!$FX$3:$FX$73,$A12,Percentuais!$A$3:$A$73,$G$8)</f>
        <v>1</v>
      </c>
      <c r="H12" s="4">
        <f>COUNTIFS(Percentuais!$FX$3:$FX$73,$A12,Percentuais!$A$3:$A$73,$H$8)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COUNTIFS(Percentuais!$FX$3:$FX$73,$A13,Percentuais!$A$3:$A$73,$E$8)</f>
        <v>0</v>
      </c>
      <c r="F13" s="4">
        <f>COUNTIFS(Percentuais!$FX$3:$FX$73,$A13,Percentuais!$A$3:$A$73,$F$8)</f>
        <v>0</v>
      </c>
      <c r="G13" s="4">
        <f>COUNTIFS(Percentuais!$FX$3:$FX$73,$A13,Percentuais!$A$3:$A$73,$G$8)</f>
        <v>1</v>
      </c>
      <c r="H13" s="4">
        <f>COUNTIFS(Percentuais!$FX$3:$FX$73,$A13,Percentuais!$A$3:$A$73,$H$8)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COUNTIFS(Percentuais!$FX$3:$FX$73,$A14,Percentuais!$A$3:$A$73,$E$8)</f>
        <v>0</v>
      </c>
      <c r="F14" s="4">
        <f>COUNTIFS(Percentuais!$FX$3:$FX$73,$A14,Percentuais!$A$3:$A$73,$F$8)</f>
        <v>0</v>
      </c>
      <c r="G14" s="4">
        <f>COUNTIFS(Percentuais!$FX$3:$FX$73,$A14,Percentuais!$A$3:$A$73,$G$8)</f>
        <v>0</v>
      </c>
      <c r="H14" s="4">
        <f>COUNTIFS(Percentuais!$FX$3:$FX$73,$A14,Percentuais!$A$3:$A$73,$H$8)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0.12820512820512819</v>
      </c>
      <c r="C9" s="59">
        <f>$H9/$I$15</f>
        <v>5.128205128205128E-2</v>
      </c>
      <c r="D9" s="59">
        <f>B9+C9</f>
        <v>0.17948717948717946</v>
      </c>
      <c r="E9" s="4">
        <f>COUNTIFS(Percentuais!$FY$3:$FY$73,$A9,Percentuais!$A$3:$A$73,$E$8)</f>
        <v>0</v>
      </c>
      <c r="F9" s="4">
        <f>COUNTIFS(Percentuais!$FY$3:$FY$73,$A9,Percentuais!$A$3:$A$73,$F$8)</f>
        <v>0</v>
      </c>
      <c r="G9" s="4">
        <f>COUNTIFS(Percentuais!$FY$3:$FY$73,$A9,Percentuais!$A$3:$A$73,$G$8)</f>
        <v>5</v>
      </c>
      <c r="H9" s="4">
        <f>COUNTIFS(Percentuais!$FY$3:$FY$73,$A9,Percentuais!$A$3:$A$73,$H$8)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0.41025641025641024</v>
      </c>
      <c r="C10" s="59">
        <f>$H10/$I$15</f>
        <v>2.564102564102564E-2</v>
      </c>
      <c r="D10" s="59">
        <f t="shared" ref="D10:D13" si="1">B10+C10</f>
        <v>0.4358974358974359</v>
      </c>
      <c r="E10" s="4">
        <f>COUNTIFS(Percentuais!$FY$3:$FY$73,$A10,Percentuais!$A$3:$A$73,$E$8)</f>
        <v>0</v>
      </c>
      <c r="F10" s="4">
        <f>COUNTIFS(Percentuais!$FY$3:$FY$73,$A10,Percentuais!$A$3:$A$73,$F$8)</f>
        <v>0</v>
      </c>
      <c r="G10" s="4">
        <f>COUNTIFS(Percentuais!$FY$3:$FY$73,$A10,Percentuais!$A$3:$A$73,$G$8)</f>
        <v>16</v>
      </c>
      <c r="H10" s="4">
        <f>COUNTIFS(Percentuais!$FY$3:$FY$73,$A10,Percentuais!$A$3:$A$73,$H$8)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0.12820512820512819</v>
      </c>
      <c r="C11" s="59">
        <f t="shared" ref="C11:C14" si="2">$H11/$I$15</f>
        <v>0</v>
      </c>
      <c r="D11" s="59">
        <f t="shared" si="1"/>
        <v>0.12820512820512819</v>
      </c>
      <c r="E11" s="4">
        <f>COUNTIFS(Percentuais!$FY$3:$FY$73,$A11,Percentuais!$A$3:$A$73,$E$8)</f>
        <v>0</v>
      </c>
      <c r="F11" s="4">
        <f>COUNTIFS(Percentuais!$FY$3:$FY$73,$A11,Percentuais!$A$3:$A$73,$F$8)</f>
        <v>0</v>
      </c>
      <c r="G11" s="4">
        <f>COUNTIFS(Percentuais!$FY$3:$FY$73,$A11,Percentuais!$A$3:$A$73,$G$8)</f>
        <v>5</v>
      </c>
      <c r="H11" s="4">
        <f>COUNTIFS(Percentuais!$FY$3:$FY$73,$A11,Percentuais!$A$3:$A$73,$H$8)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0.10256410256410256</v>
      </c>
      <c r="C12" s="59">
        <f t="shared" si="2"/>
        <v>0</v>
      </c>
      <c r="D12" s="59">
        <f t="shared" si="1"/>
        <v>0.10256410256410256</v>
      </c>
      <c r="E12" s="4">
        <f>COUNTIFS(Percentuais!$FY$3:$FY$73,$A12,Percentuais!$A$3:$A$73,$E$8)</f>
        <v>0</v>
      </c>
      <c r="F12" s="4">
        <f>COUNTIFS(Percentuais!$FY$3:$FY$73,$A12,Percentuais!$A$3:$A$73,$F$8)</f>
        <v>0</v>
      </c>
      <c r="G12" s="4">
        <f>COUNTIFS(Percentuais!$FY$3:$FY$73,$A12,Percentuais!$A$3:$A$73,$G$8)</f>
        <v>4</v>
      </c>
      <c r="H12" s="4">
        <f>COUNTIFS(Percentuais!$FY$3:$FY$73,$A12,Percentuais!$A$3:$A$73,$H$8)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5.128205128205128E-2</v>
      </c>
      <c r="C13" s="59">
        <f t="shared" si="2"/>
        <v>0</v>
      </c>
      <c r="D13" s="59">
        <f t="shared" si="1"/>
        <v>5.128205128205128E-2</v>
      </c>
      <c r="E13" s="4">
        <f>COUNTIFS(Percentuais!$FY$3:$FY$73,$A13,Percentuais!$A$3:$A$73,$E$8)</f>
        <v>0</v>
      </c>
      <c r="F13" s="4">
        <f>COUNTIFS(Percentuais!$FY$3:$FY$73,$A13,Percentuais!$A$3:$A$73,$F$8)</f>
        <v>0</v>
      </c>
      <c r="G13" s="4">
        <f>COUNTIFS(Percentuais!$FY$3:$FY$73,$A13,Percentuais!$A$3:$A$73,$G$8)</f>
        <v>2</v>
      </c>
      <c r="H13" s="4">
        <f>COUNTIFS(Percentuais!$FY$3:$FY$73,$A13,Percentuais!$A$3:$A$73,$H$8)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0.10256410256410256</v>
      </c>
      <c r="C14" s="59">
        <f t="shared" si="2"/>
        <v>0</v>
      </c>
      <c r="D14" s="59">
        <f>B14+C14</f>
        <v>0.10256410256410256</v>
      </c>
      <c r="E14" s="4">
        <f>COUNTIFS(Percentuais!$FY$3:$FY$73,$A14,Percentuais!$A$3:$A$73,$E$8)</f>
        <v>0</v>
      </c>
      <c r="F14" s="4">
        <f>COUNTIFS(Percentuais!$FY$3:$FY$73,$A14,Percentuais!$A$3:$A$73,$F$8)</f>
        <v>0</v>
      </c>
      <c r="G14" s="4">
        <f>COUNTIFS(Percentuais!$FY$3:$FY$73,$A14,Percentuais!$A$3:$A$73,$G$8)</f>
        <v>4</v>
      </c>
      <c r="H14" s="4">
        <f>COUNTIFS(Percentuais!$FY$3:$FY$73,$A14,Percentuais!$A$3:$A$73,$H$8)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0.25641025641025639</v>
      </c>
      <c r="C9" s="59">
        <f>$H9/$I$15</f>
        <v>7.6923076923076927E-2</v>
      </c>
      <c r="D9" s="59">
        <f>B9+C9</f>
        <v>0.33333333333333331</v>
      </c>
      <c r="E9" s="4">
        <f>COUNTIFS(Percentuais!$FZ$3:$FZ$73,$A9,Percentuais!$A$3:$A$73,$E$8)</f>
        <v>0</v>
      </c>
      <c r="F9" s="4">
        <f>COUNTIFS(Percentuais!$FZ$3:$FZ$73,$A9,Percentuais!$A$3:$A$73,$F$8)</f>
        <v>0</v>
      </c>
      <c r="G9" s="4">
        <f>COUNTIFS(Percentuais!$FZ$3:$FZ$73,$A9,Percentuais!$A$3:$A$73,$G$8)</f>
        <v>10</v>
      </c>
      <c r="H9" s="4">
        <f>COUNTIFS(Percentuais!$FZ$3:$FZ$73,$A9,Percentuais!$A$3:$A$73,$H$8)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0.41025641025641024</v>
      </c>
      <c r="C10" s="59">
        <f>$H10/$I$15</f>
        <v>0</v>
      </c>
      <c r="D10" s="59">
        <f t="shared" ref="D10:D13" si="1">B10+C10</f>
        <v>0.41025641025641024</v>
      </c>
      <c r="E10" s="4">
        <f>COUNTIFS(Percentuais!$FZ$3:$FZ$73,$A10,Percentuais!$A$3:$A$73,$E$8)</f>
        <v>0</v>
      </c>
      <c r="F10" s="4">
        <f>COUNTIFS(Percentuais!$FZ$3:$FZ$73,$A10,Percentuais!$A$3:$A$73,$F$8)</f>
        <v>0</v>
      </c>
      <c r="G10" s="4">
        <f>COUNTIFS(Percentuais!$FZ$3:$FZ$73,$A10,Percentuais!$A$3:$A$73,$G$8)</f>
        <v>16</v>
      </c>
      <c r="H10" s="4">
        <f>COUNTIFS(Percentuais!$FZ$3:$FZ$73,$A10,Percentuais!$A$3:$A$73,$H$8)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0.20512820512820512</v>
      </c>
      <c r="C11" s="59">
        <f t="shared" ref="C11:C14" si="2">$H11/$I$15</f>
        <v>0</v>
      </c>
      <c r="D11" s="59">
        <f t="shared" si="1"/>
        <v>0.20512820512820512</v>
      </c>
      <c r="E11" s="4">
        <f>COUNTIFS(Percentuais!$FZ$3:$FZ$73,$A11,Percentuais!$A$3:$A$73,$E$8)</f>
        <v>0</v>
      </c>
      <c r="F11" s="4">
        <f>COUNTIFS(Percentuais!$FZ$3:$FZ$73,$A11,Percentuais!$A$3:$A$73,$F$8)</f>
        <v>0</v>
      </c>
      <c r="G11" s="4">
        <f>COUNTIFS(Percentuais!$FZ$3:$FZ$73,$A11,Percentuais!$A$3:$A$73,$G$8)</f>
        <v>8</v>
      </c>
      <c r="H11" s="4">
        <f>COUNTIFS(Percentuais!$FZ$3:$FZ$73,$A11,Percentuais!$A$3:$A$73,$H$8)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COUNTIFS(Percentuais!$FZ$3:$FZ$73,$A12,Percentuais!$A$3:$A$73,$E$8)</f>
        <v>0</v>
      </c>
      <c r="F12" s="4">
        <f>COUNTIFS(Percentuais!$FZ$3:$FZ$73,$A12,Percentuais!$A$3:$A$73,$F$8)</f>
        <v>0</v>
      </c>
      <c r="G12" s="4">
        <f>COUNTIFS(Percentuais!$FZ$3:$FZ$73,$A12,Percentuais!$A$3:$A$73,$G$8)</f>
        <v>1</v>
      </c>
      <c r="H12" s="4">
        <f>COUNTIFS(Percentuais!$FZ$3:$FZ$73,$A12,Percentuais!$A$3:$A$73,$H$8)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COUNTIFS(Percentuais!$FZ$3:$FZ$73,$A13,Percentuais!$A$3:$A$73,$E$8)</f>
        <v>0</v>
      </c>
      <c r="F13" s="4">
        <f>COUNTIFS(Percentuais!$FZ$3:$FZ$73,$A13,Percentuais!$A$3:$A$73,$F$8)</f>
        <v>0</v>
      </c>
      <c r="G13" s="4">
        <f>COUNTIFS(Percentuais!$FZ$3:$FZ$73,$A13,Percentuais!$A$3:$A$73,$G$8)</f>
        <v>1</v>
      </c>
      <c r="H13" s="4">
        <f>COUNTIFS(Percentuais!$FZ$3:$FZ$73,$A13,Percentuais!$A$3:$A$73,$H$8)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COUNTIFS(Percentuais!$FZ$3:$FZ$73,$A14,Percentuais!$A$3:$A$73,$E$8)</f>
        <v>0</v>
      </c>
      <c r="F14" s="4">
        <f>COUNTIFS(Percentuais!$FZ$3:$FZ$73,$A14,Percentuais!$A$3:$A$73,$F$8)</f>
        <v>0</v>
      </c>
      <c r="G14" s="4">
        <f>COUNTIFS(Percentuais!$FZ$3:$FZ$73,$A14,Percentuais!$A$3:$A$73,$G$8)</f>
        <v>0</v>
      </c>
      <c r="H14" s="4">
        <f>COUNTIFS(Percentuais!$FZ$3:$FZ$73,$A14,Percentuais!$A$3:$A$73,$H$8)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0.33333333333333331</v>
      </c>
      <c r="C9" s="59">
        <f>$H9/$I$15</f>
        <v>5.128205128205128E-2</v>
      </c>
      <c r="D9" s="59">
        <f>B9+C9</f>
        <v>0.38461538461538458</v>
      </c>
      <c r="E9" s="4">
        <f>COUNTIFS(Percentuais!$GA$3:$GA$73,$A9,Percentuais!$A$3:$A$73,$E$8)</f>
        <v>0</v>
      </c>
      <c r="F9" s="4">
        <f>COUNTIFS(Percentuais!$GA$3:$GA$73,$A9,Percentuais!$A$3:$A$73,$F$8)</f>
        <v>0</v>
      </c>
      <c r="G9" s="4">
        <f>COUNTIFS(Percentuais!$GA$3:$GA$73,$A9,Percentuais!$A$3:$A$73,$G$8)</f>
        <v>13</v>
      </c>
      <c r="H9" s="4">
        <f>COUNTIFS(Percentuais!$GA$3:$GA$73,$A9,Percentuais!$A$3:$A$73,$H$8)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0.35897435897435898</v>
      </c>
      <c r="C10" s="59">
        <f>$H10/$I$15</f>
        <v>2.564102564102564E-2</v>
      </c>
      <c r="D10" s="59">
        <f t="shared" ref="D10:D13" si="1">B10+C10</f>
        <v>0.38461538461538464</v>
      </c>
      <c r="E10" s="4">
        <f>COUNTIFS(Percentuais!$GA$3:$GA$73,$A10,Percentuais!$A$3:$A$73,$E$8)</f>
        <v>0</v>
      </c>
      <c r="F10" s="4">
        <f>COUNTIFS(Percentuais!$GA$3:$GA$73,$A10,Percentuais!$A$3:$A$73,$F$8)</f>
        <v>0</v>
      </c>
      <c r="G10" s="4">
        <f>COUNTIFS(Percentuais!$GA$3:$GA$73,$A10,Percentuais!$A$3:$A$73,$G$8)</f>
        <v>14</v>
      </c>
      <c r="H10" s="4">
        <f>COUNTIFS(Percentuais!$GA$3:$GA$73,$A10,Percentuais!$A$3:$A$73,$H$8)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0.20512820512820512</v>
      </c>
      <c r="C11" s="59">
        <f t="shared" ref="C11:C14" si="2">$H11/$I$15</f>
        <v>0</v>
      </c>
      <c r="D11" s="59">
        <f t="shared" si="1"/>
        <v>0.20512820512820512</v>
      </c>
      <c r="E11" s="4">
        <f>COUNTIFS(Percentuais!$GA$3:$GA$73,$A11,Percentuais!$A$3:$A$73,$E$8)</f>
        <v>0</v>
      </c>
      <c r="F11" s="4">
        <f>COUNTIFS(Percentuais!$GA$3:$GA$73,$A11,Percentuais!$A$3:$A$73,$F$8)</f>
        <v>0</v>
      </c>
      <c r="G11" s="4">
        <f>COUNTIFS(Percentuais!$GA$3:$GA$73,$A11,Percentuais!$A$3:$A$73,$G$8)</f>
        <v>8</v>
      </c>
      <c r="H11" s="4">
        <f>COUNTIFS(Percentuais!$GA$3:$GA$73,$A11,Percentuais!$A$3:$A$73,$H$8)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COUNTIFS(Percentuais!$GA$3:$GA$73,$A12,Percentuais!$A$3:$A$73,$E$8)</f>
        <v>0</v>
      </c>
      <c r="F12" s="4">
        <f>COUNTIFS(Percentuais!$GA$3:$GA$73,$A12,Percentuais!$A$3:$A$73,$F$8)</f>
        <v>0</v>
      </c>
      <c r="G12" s="4">
        <f>COUNTIFS(Percentuais!$GA$3:$GA$73,$A12,Percentuais!$A$3:$A$73,$G$8)</f>
        <v>1</v>
      </c>
      <c r="H12" s="4">
        <f>COUNTIFS(Percentuais!$GA$3:$GA$73,$A12,Percentuais!$A$3:$A$73,$H$8)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COUNTIFS(Percentuais!$GA$3:$GA$73,$A13,Percentuais!$A$3:$A$73,$E$8)</f>
        <v>0</v>
      </c>
      <c r="F13" s="4">
        <f>COUNTIFS(Percentuais!$GA$3:$GA$73,$A13,Percentuais!$A$3:$A$73,$F$8)</f>
        <v>0</v>
      </c>
      <c r="G13" s="4">
        <f>COUNTIFS(Percentuais!$GA$3:$GA$73,$A13,Percentuais!$A$3:$A$73,$G$8)</f>
        <v>0</v>
      </c>
      <c r="H13" s="4">
        <f>COUNTIFS(Percentuais!$GA$3:$GA$73,$A13,Percentuais!$A$3:$A$73,$H$8)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COUNTIFS(Percentuais!$GA$3:$GA$73,$A14,Percentuais!$A$3:$A$73,$E$8)</f>
        <v>0</v>
      </c>
      <c r="F14" s="4">
        <f>COUNTIFS(Percentuais!$GA$3:$GA$73,$A14,Percentuais!$A$3:$A$73,$F$8)</f>
        <v>0</v>
      </c>
      <c r="G14" s="4">
        <f>COUNTIFS(Percentuais!$GA$3:$GA$73,$A14,Percentuais!$A$3:$A$73,$G$8)</f>
        <v>0</v>
      </c>
      <c r="H14" s="4">
        <f>COUNTIFS(Percentuais!$GA$3:$GA$73,$A14,Percentuais!$A$3:$A$73,$H$8)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0.41025641025641024</v>
      </c>
      <c r="C9" s="59">
        <f>$H9/$I$15</f>
        <v>7.6923076923076927E-2</v>
      </c>
      <c r="D9" s="59">
        <f>B9+C9</f>
        <v>0.48717948717948717</v>
      </c>
      <c r="E9" s="4">
        <f>COUNTIFS(Percentuais!$GB$3:$GB$73,$A9,Percentuais!$A$3:$A$73,$E$8)</f>
        <v>0</v>
      </c>
      <c r="F9" s="4">
        <f>COUNTIFS(Percentuais!$GB$3:$GB$73,$A9,Percentuais!$A$3:$A$73,$F$8)</f>
        <v>0</v>
      </c>
      <c r="G9" s="4">
        <f>COUNTIFS(Percentuais!$GB$3:$GB$73,$A9,Percentuais!$A$3:$A$73,$G$8)</f>
        <v>16</v>
      </c>
      <c r="H9" s="4">
        <f>COUNTIFS(Percentuais!$GB$3:$GB$73,$A9,Percentuais!$A$3:$A$73,$H$8)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0.28205128205128205</v>
      </c>
      <c r="C10" s="59">
        <f>$H10/$I$15</f>
        <v>0</v>
      </c>
      <c r="D10" s="59">
        <f t="shared" ref="D10:D13" si="1">B10+C10</f>
        <v>0.28205128205128205</v>
      </c>
      <c r="E10" s="4">
        <f>COUNTIFS(Percentuais!$GB$3:$GB$73,$A10,Percentuais!$A$3:$A$73,$E$8)</f>
        <v>0</v>
      </c>
      <c r="F10" s="4">
        <f>COUNTIFS(Percentuais!$GB$3:$GB$73,$A10,Percentuais!$A$3:$A$73,$F$8)</f>
        <v>0</v>
      </c>
      <c r="G10" s="4">
        <f>COUNTIFS(Percentuais!$GB$3:$GB$73,$A10,Percentuais!$A$3:$A$73,$G$8)</f>
        <v>11</v>
      </c>
      <c r="H10" s="4">
        <f>COUNTIFS(Percentuais!$GB$3:$GB$73,$A10,Percentuais!$A$3:$A$73,$H$8)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0.20512820512820512</v>
      </c>
      <c r="C11" s="59">
        <f t="shared" ref="C11:C14" si="2">$H11/$I$15</f>
        <v>0</v>
      </c>
      <c r="D11" s="59">
        <f t="shared" si="1"/>
        <v>0.20512820512820512</v>
      </c>
      <c r="E11" s="4">
        <f>COUNTIFS(Percentuais!$GB$3:$GB$73,$A11,Percentuais!$A$3:$A$73,$E$8)</f>
        <v>0</v>
      </c>
      <c r="F11" s="4">
        <f>COUNTIFS(Percentuais!$GB$3:$GB$73,$A11,Percentuais!$A$3:$A$73,$F$8)</f>
        <v>0</v>
      </c>
      <c r="G11" s="4">
        <f>COUNTIFS(Percentuais!$GB$3:$GB$73,$A11,Percentuais!$A$3:$A$73,$G$8)</f>
        <v>8</v>
      </c>
      <c r="H11" s="4">
        <f>COUNTIFS(Percentuais!$GB$3:$GB$73,$A11,Percentuais!$A$3:$A$73,$H$8)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COUNTIFS(Percentuais!$GB$3:$GB$73,$A12,Percentuais!$A$3:$A$73,$E$8)</f>
        <v>0</v>
      </c>
      <c r="F12" s="4">
        <f>COUNTIFS(Percentuais!$GB$3:$GB$73,$A12,Percentuais!$A$3:$A$73,$F$8)</f>
        <v>0</v>
      </c>
      <c r="G12" s="4">
        <f>COUNTIFS(Percentuais!$GB$3:$GB$73,$A12,Percentuais!$A$3:$A$73,$G$8)</f>
        <v>1</v>
      </c>
      <c r="H12" s="4">
        <f>COUNTIFS(Percentuais!$GB$3:$GB$73,$A12,Percentuais!$A$3:$A$73,$H$8)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COUNTIFS(Percentuais!$GB$3:$GB$73,$A13,Percentuais!$A$3:$A$73,$E$8)</f>
        <v>0</v>
      </c>
      <c r="F13" s="4">
        <f>COUNTIFS(Percentuais!$GB$3:$GB$73,$A13,Percentuais!$A$3:$A$73,$F$8)</f>
        <v>0</v>
      </c>
      <c r="G13" s="4">
        <f>COUNTIFS(Percentuais!$GB$3:$GB$73,$A13,Percentuais!$A$3:$A$73,$G$8)</f>
        <v>0</v>
      </c>
      <c r="H13" s="4">
        <f>COUNTIFS(Percentuais!$GB$3:$GB$73,$A13,Percentuais!$A$3:$A$73,$H$8)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COUNTIFS(Percentuais!$GB$3:$GB$73,$A14,Percentuais!$A$3:$A$73,$E$8)</f>
        <v>0</v>
      </c>
      <c r="F14" s="4">
        <f>COUNTIFS(Percentuais!$GB$3:$GB$73,$A14,Percentuais!$A$3:$A$73,$F$8)</f>
        <v>0</v>
      </c>
      <c r="G14" s="4">
        <f>COUNTIFS(Percentuais!$GB$3:$GB$73,$A14,Percentuais!$A$3:$A$73,$G$8)</f>
        <v>0</v>
      </c>
      <c r="H14" s="4">
        <f>COUNTIFS(Percentuais!$GB$3:$GB$73,$A14,Percentuais!$A$3:$A$73,$H$8)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0.66666666666666663</v>
      </c>
      <c r="C9" s="59">
        <f>$H9/$I$15</f>
        <v>7.6923076923076927E-2</v>
      </c>
      <c r="D9" s="59">
        <f>B9+C9</f>
        <v>0.74358974358974361</v>
      </c>
      <c r="E9" s="4">
        <f>COUNTIFS(Percentuais!$GC$3:$GC$73,$A9,Percentuais!$A$3:$A$73,$E$8)</f>
        <v>0</v>
      </c>
      <c r="F9" s="4">
        <f>COUNTIFS(Percentuais!$GC$3:$GC$73,$A9,Percentuais!$A$3:$A$73,$F$8)</f>
        <v>0</v>
      </c>
      <c r="G9" s="4">
        <f>COUNTIFS(Percentuais!$GC$3:$GC$73,$A9,Percentuais!$A$3:$A$73,$G$8)</f>
        <v>26</v>
      </c>
      <c r="H9" s="4">
        <f>COUNTIFS(Percentuais!$GC$3:$GC$73,$A9,Percentuais!$A$3:$A$73,$H$8)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0.20512820512820512</v>
      </c>
      <c r="C10" s="59">
        <f>$H10/$I$15</f>
        <v>0</v>
      </c>
      <c r="D10" s="59">
        <f t="shared" ref="D10:D13" si="1">B10+C10</f>
        <v>0.20512820512820512</v>
      </c>
      <c r="E10" s="4">
        <f>COUNTIFS(Percentuais!$GC$3:$GC$73,$A10,Percentuais!$A$3:$A$73,$E$8)</f>
        <v>0</v>
      </c>
      <c r="F10" s="4">
        <f>COUNTIFS(Percentuais!$GC$3:$GC$73,$A10,Percentuais!$A$3:$A$73,$F$8)</f>
        <v>0</v>
      </c>
      <c r="G10" s="4">
        <f>COUNTIFS(Percentuais!$GC$3:$GC$73,$A10,Percentuais!$A$3:$A$73,$G$8)</f>
        <v>8</v>
      </c>
      <c r="H10" s="4">
        <f>COUNTIFS(Percentuais!$GC$3:$GC$73,$A10,Percentuais!$A$3:$A$73,$H$8)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5.128205128205128E-2</v>
      </c>
      <c r="C11" s="59">
        <f t="shared" ref="C11:C14" si="2">$H11/$I$15</f>
        <v>0</v>
      </c>
      <c r="D11" s="59">
        <f t="shared" si="1"/>
        <v>5.128205128205128E-2</v>
      </c>
      <c r="E11" s="4">
        <f>COUNTIFS(Percentuais!$GC$3:$GC$73,$A11,Percentuais!$A$3:$A$73,$E$8)</f>
        <v>0</v>
      </c>
      <c r="F11" s="4">
        <f>COUNTIFS(Percentuais!$GC$3:$GC$73,$A11,Percentuais!$A$3:$A$73,$F$8)</f>
        <v>0</v>
      </c>
      <c r="G11" s="4">
        <f>COUNTIFS(Percentuais!$GC$3:$GC$73,$A11,Percentuais!$A$3:$A$73,$G$8)</f>
        <v>2</v>
      </c>
      <c r="H11" s="4">
        <f>COUNTIFS(Percentuais!$GC$3:$GC$73,$A11,Percentuais!$A$3:$A$73,$H$8)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COUNTIFS(Percentuais!$GC$3:$GC$73,$A12,Percentuais!$A$3:$A$73,$E$8)</f>
        <v>0</v>
      </c>
      <c r="F12" s="4">
        <f>COUNTIFS(Percentuais!$GC$3:$GC$73,$A12,Percentuais!$A$3:$A$73,$F$8)</f>
        <v>0</v>
      </c>
      <c r="G12" s="4">
        <f>COUNTIFS(Percentuais!$GC$3:$GC$73,$A12,Percentuais!$A$3:$A$73,$G$8)</f>
        <v>0</v>
      </c>
      <c r="H12" s="4">
        <f>COUNTIFS(Percentuais!$GC$3:$GC$73,$A12,Percentuais!$A$3:$A$73,$H$8)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COUNTIFS(Percentuais!$GC$3:$GC$73,$A13,Percentuais!$A$3:$A$73,$E$8)</f>
        <v>0</v>
      </c>
      <c r="F13" s="4">
        <f>COUNTIFS(Percentuais!$GC$3:$GC$73,$A13,Percentuais!$A$3:$A$73,$F$8)</f>
        <v>0</v>
      </c>
      <c r="G13" s="4">
        <f>COUNTIFS(Percentuais!$GC$3:$GC$73,$A13,Percentuais!$A$3:$A$73,$G$8)</f>
        <v>0</v>
      </c>
      <c r="H13" s="4">
        <f>COUNTIFS(Percentuais!$GC$3:$GC$73,$A13,Percentuais!$A$3:$A$73,$H$8)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COUNTIFS(Percentuais!$GC$3:$GC$73,$A14,Percentuais!$A$3:$A$73,$E$8)</f>
        <v>0</v>
      </c>
      <c r="F14" s="4">
        <f>COUNTIFS(Percentuais!$GC$3:$GC$73,$A14,Percentuais!$A$3:$A$73,$F$8)</f>
        <v>0</v>
      </c>
      <c r="G14" s="4">
        <f>COUNTIFS(Percentuais!$GC$3:$GC$73,$A14,Percentuais!$A$3:$A$73,$G$8)</f>
        <v>0</v>
      </c>
      <c r="H14" s="4">
        <f>COUNTIFS(Percentuais!$GC$3:$GC$73,$A14,Percentuais!$A$3:$A$73,$H$8)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0.5641025641025641</v>
      </c>
      <c r="C9" s="59">
        <f>$H9/$I$15</f>
        <v>7.6923076923076927E-2</v>
      </c>
      <c r="D9" s="59">
        <f>B9+C9</f>
        <v>0.64102564102564097</v>
      </c>
      <c r="E9" s="4">
        <f>COUNTIFS(Percentuais!$GD$3:$GD$73,$A9,Percentuais!$A$3:$A$73,$E$8)</f>
        <v>0</v>
      </c>
      <c r="F9" s="4">
        <f>COUNTIFS(Percentuais!$GD$3:$GD$73,$A9,Percentuais!$A$3:$A$73,$F$8)</f>
        <v>0</v>
      </c>
      <c r="G9" s="4">
        <f>COUNTIFS(Percentuais!$GD$3:$GD$73,$A9,Percentuais!$A$3:$A$73,$G$8)</f>
        <v>22</v>
      </c>
      <c r="H9" s="4">
        <f>COUNTIFS(Percentuais!$GD$3:$GD$73,$A9,Percentuais!$A$3:$A$73,$H$8)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0.28205128205128205</v>
      </c>
      <c r="C10" s="59">
        <f>$H10/$I$15</f>
        <v>0</v>
      </c>
      <c r="D10" s="59">
        <f t="shared" ref="D10:D13" si="1">B10+C10</f>
        <v>0.28205128205128205</v>
      </c>
      <c r="E10" s="4">
        <f>COUNTIFS(Percentuais!$GD$3:$GD$73,$A10,Percentuais!$A$3:$A$73,$E$8)</f>
        <v>0</v>
      </c>
      <c r="F10" s="4">
        <f>COUNTIFS(Percentuais!$GD$3:$GD$73,$A10,Percentuais!$A$3:$A$73,$F$8)</f>
        <v>0</v>
      </c>
      <c r="G10" s="4">
        <f>COUNTIFS(Percentuais!$GD$3:$GD$73,$A10,Percentuais!$A$3:$A$73,$G$8)</f>
        <v>11</v>
      </c>
      <c r="H10" s="4">
        <f>COUNTIFS(Percentuais!$GD$3:$GD$73,$A10,Percentuais!$A$3:$A$73,$H$8)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7.6923076923076927E-2</v>
      </c>
      <c r="C11" s="59">
        <f t="shared" ref="C11:C14" si="2">$H11/$I$15</f>
        <v>0</v>
      </c>
      <c r="D11" s="59">
        <f t="shared" si="1"/>
        <v>7.6923076923076927E-2</v>
      </c>
      <c r="E11" s="4">
        <f>COUNTIFS(Percentuais!$GD$3:$GD$73,$A11,Percentuais!$A$3:$A$73,$E$8)</f>
        <v>0</v>
      </c>
      <c r="F11" s="4">
        <f>COUNTIFS(Percentuais!$GD$3:$GD$73,$A11,Percentuais!$A$3:$A$73,$F$8)</f>
        <v>0</v>
      </c>
      <c r="G11" s="4">
        <f>COUNTIFS(Percentuais!$GD$3:$GD$73,$A11,Percentuais!$A$3:$A$73,$G$8)</f>
        <v>3</v>
      </c>
      <c r="H11" s="4">
        <f>COUNTIFS(Percentuais!$GD$3:$GD$73,$A11,Percentuais!$A$3:$A$73,$H$8)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COUNTIFS(Percentuais!$GD$3:$GD$73,$A12,Percentuais!$A$3:$A$73,$E$8)</f>
        <v>0</v>
      </c>
      <c r="F12" s="4">
        <f>COUNTIFS(Percentuais!$GD$3:$GD$73,$A12,Percentuais!$A$3:$A$73,$F$8)</f>
        <v>0</v>
      </c>
      <c r="G12" s="4">
        <f>COUNTIFS(Percentuais!$GD$3:$GD$73,$A12,Percentuais!$A$3:$A$73,$G$8)</f>
        <v>0</v>
      </c>
      <c r="H12" s="4">
        <f>COUNTIFS(Percentuais!$GD$3:$GD$73,$A12,Percentuais!$A$3:$A$73,$H$8)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COUNTIFS(Percentuais!$GD$3:$GD$73,$A13,Percentuais!$A$3:$A$73,$E$8)</f>
        <v>0</v>
      </c>
      <c r="F13" s="4">
        <f>COUNTIFS(Percentuais!$GD$3:$GD$73,$A13,Percentuais!$A$3:$A$73,$F$8)</f>
        <v>0</v>
      </c>
      <c r="G13" s="4">
        <f>COUNTIFS(Percentuais!$GD$3:$GD$73,$A13,Percentuais!$A$3:$A$73,$G$8)</f>
        <v>0</v>
      </c>
      <c r="H13" s="4">
        <f>COUNTIFS(Percentuais!$GD$3:$GD$73,$A13,Percentuais!$A$3:$A$73,$H$8)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COUNTIFS(Percentuais!$GD$3:$GD$73,$A14,Percentuais!$A$3:$A$73,$E$8)</f>
        <v>0</v>
      </c>
      <c r="F14" s="4">
        <f>COUNTIFS(Percentuais!$GD$3:$GD$73,$A14,Percentuais!$A$3:$A$73,$F$8)</f>
        <v>0</v>
      </c>
      <c r="G14" s="4">
        <f>COUNTIFS(Percentuais!$GD$3:$GD$73,$A14,Percentuais!$A$3:$A$73,$G$8)</f>
        <v>0</v>
      </c>
      <c r="H14" s="4">
        <f>COUNTIFS(Percentuais!$GD$3:$GD$73,$A14,Percentuais!$A$3:$A$73,$H$8)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0.20512820512820512</v>
      </c>
      <c r="C9" s="59">
        <f>$H9/$I$15</f>
        <v>5.128205128205128E-2</v>
      </c>
      <c r="D9" s="59">
        <f>B9+C9</f>
        <v>0.25641025641025639</v>
      </c>
      <c r="E9" s="4">
        <f>COUNTIFS(Percentuais!$GE$3:$GE$73,$A9,Percentuais!$A$3:$A$73,$E$8)</f>
        <v>0</v>
      </c>
      <c r="F9" s="4">
        <f>COUNTIFS(Percentuais!$GE$3:$GE$73,$A9,Percentuais!$A$3:$A$73,$F$8)</f>
        <v>0</v>
      </c>
      <c r="G9" s="4">
        <f>COUNTIFS(Percentuais!$GE$3:$GE$73,$A9,Percentuais!$A$3:$A$73,$G$8)</f>
        <v>8</v>
      </c>
      <c r="H9" s="4">
        <f>COUNTIFS(Percentuais!$GE$3:$GE$73,$A9,Percentuais!$A$3:$A$73,$H$8)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2.564102564102564E-2</v>
      </c>
      <c r="D10" s="59">
        <f t="shared" ref="D10:D13" si="1">B10+C10</f>
        <v>0.4102564102564103</v>
      </c>
      <c r="E10" s="4">
        <f>COUNTIFS(Percentuais!$GE$3:$GE$73,$A10,Percentuais!$A$3:$A$73,$E$8)</f>
        <v>0</v>
      </c>
      <c r="F10" s="4">
        <f>COUNTIFS(Percentuais!$GE$3:$GE$73,$A10,Percentuais!$A$3:$A$73,$F$8)</f>
        <v>0</v>
      </c>
      <c r="G10" s="4">
        <f>COUNTIFS(Percentuais!$GE$3:$GE$73,$A10,Percentuais!$A$3:$A$73,$G$8)</f>
        <v>15</v>
      </c>
      <c r="H10" s="4">
        <f>COUNTIFS(Percentuais!$GE$3:$GE$73,$A10,Percentuais!$A$3:$A$73,$H$8)</f>
        <v>1</v>
      </c>
      <c r="I10" s="18"/>
    </row>
    <row r="11" spans="1:9" x14ac:dyDescent="0.2">
      <c r="A11" s="14" t="s">
        <v>1</v>
      </c>
      <c r="B11" s="59">
        <f t="shared" si="0"/>
        <v>0.28205128205128205</v>
      </c>
      <c r="C11" s="59">
        <f t="shared" ref="C11:C14" si="2">$H11/$I$15</f>
        <v>0</v>
      </c>
      <c r="D11" s="59">
        <f t="shared" si="1"/>
        <v>0.28205128205128205</v>
      </c>
      <c r="E11" s="4">
        <f>COUNTIFS(Percentuais!$GE$3:$GE$73,$A11,Percentuais!$A$3:$A$73,$E$8)</f>
        <v>0</v>
      </c>
      <c r="F11" s="4">
        <f>COUNTIFS(Percentuais!$GE$3:$GE$73,$A11,Percentuais!$A$3:$A$73,$F$8)</f>
        <v>0</v>
      </c>
      <c r="G11" s="4">
        <f>COUNTIFS(Percentuais!$GE$3:$GE$73,$A11,Percentuais!$A$3:$A$73,$G$8)</f>
        <v>11</v>
      </c>
      <c r="H11" s="4">
        <f>COUNTIFS(Percentuais!$GE$3:$GE$73,$A11,Percentuais!$A$3:$A$73,$H$8)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COUNTIFS(Percentuais!$GE$3:$GE$73,$A12,Percentuais!$A$3:$A$73,$E$8)</f>
        <v>0</v>
      </c>
      <c r="F12" s="4">
        <f>COUNTIFS(Percentuais!$GE$3:$GE$73,$A12,Percentuais!$A$3:$A$73,$F$8)</f>
        <v>0</v>
      </c>
      <c r="G12" s="4">
        <f>COUNTIFS(Percentuais!$GE$3:$GE$73,$A12,Percentuais!$A$3:$A$73,$G$8)</f>
        <v>1</v>
      </c>
      <c r="H12" s="4">
        <f>COUNTIFS(Percentuais!$GE$3:$GE$73,$A12,Percentuais!$A$3:$A$73,$H$8)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COUNTIFS(Percentuais!$GE$3:$GE$73,$A13,Percentuais!$A$3:$A$73,$E$8)</f>
        <v>0</v>
      </c>
      <c r="F13" s="4">
        <f>COUNTIFS(Percentuais!$GE$3:$GE$73,$A13,Percentuais!$A$3:$A$73,$F$8)</f>
        <v>0</v>
      </c>
      <c r="G13" s="4">
        <f>COUNTIFS(Percentuais!$GE$3:$GE$73,$A13,Percentuais!$A$3:$A$73,$G$8)</f>
        <v>1</v>
      </c>
      <c r="H13" s="4">
        <f>COUNTIFS(Percentuais!$GE$3:$GE$73,$A13,Percentuais!$A$3:$A$73,$H$8)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COUNTIFS(Percentuais!$GE$3:$GE$73,$A14,Percentuais!$A$3:$A$73,$E$8)</f>
        <v>0</v>
      </c>
      <c r="F14" s="4">
        <f>COUNTIFS(Percentuais!$GE$3:$GE$73,$A14,Percentuais!$A$3:$A$73,$F$8)</f>
        <v>0</v>
      </c>
      <c r="G14" s="4">
        <f>COUNTIFS(Percentuais!$GE$3:$GE$73,$A14,Percentuais!$A$3:$A$73,$G$8)</f>
        <v>0</v>
      </c>
      <c r="H14" s="4">
        <f>COUNTIFS(Percentuais!$GE$3:$GE$73,$A14,Percentuais!$A$3:$A$73,$H$8)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5.7142857142857141E-2</v>
      </c>
      <c r="C9" s="31">
        <f>$H9/$I$15</f>
        <v>0</v>
      </c>
      <c r="D9" s="31">
        <f>B9+C9</f>
        <v>5.7142857142857141E-2</v>
      </c>
      <c r="E9" s="4">
        <f>COUNTIFS(Percentuais!$AP$3:$AP$73,$A9,Percentuais!$A$3:$A$73,$E$8)</f>
        <v>0</v>
      </c>
      <c r="F9" s="4">
        <f>COUNTIFS(Percentuais!$AP$3:$AP$73,$A9,Percentuais!$A$3:$A$73,$F$8)</f>
        <v>0</v>
      </c>
      <c r="G9" s="4">
        <f>COUNTIFS(Percentuais!$AP$3:$AP$73,$A9,Percentuais!$A$3:$A$73,$G$8)</f>
        <v>2</v>
      </c>
      <c r="H9" s="4">
        <f>COUNTIFS(Percentuais!$AP$3:$AP$73,$A9,Percentuais!$A$3:$A$73,$H$8)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0.37142857142857144</v>
      </c>
      <c r="C10" s="31">
        <f>$H10/$I$15</f>
        <v>0</v>
      </c>
      <c r="D10" s="31">
        <f t="shared" ref="D10:D13" si="1">B10+C10</f>
        <v>0.37142857142857144</v>
      </c>
      <c r="E10" s="4">
        <f>COUNTIFS(Percentuais!$AP$3:$AP$73,$A10,Percentuais!$A$3:$A$73,$E$8)</f>
        <v>0</v>
      </c>
      <c r="F10" s="4">
        <f>COUNTIFS(Percentuais!$AP$3:$AP$73,$A10,Percentuais!$A$3:$A$73,$F$8)</f>
        <v>0</v>
      </c>
      <c r="G10" s="4">
        <f>COUNTIFS(Percentuais!$AP$3:$AP$73,$A10,Percentuais!$A$3:$A$73,$G$8)</f>
        <v>13</v>
      </c>
      <c r="H10" s="4">
        <f>COUNTIFS(Percentuais!$AP$3:$AP$73,$A10,Percentuais!$A$3:$A$73,$H$8)</f>
        <v>0</v>
      </c>
      <c r="I10" s="18"/>
    </row>
    <row r="11" spans="1:9" x14ac:dyDescent="0.2">
      <c r="A11" s="14" t="s">
        <v>1</v>
      </c>
      <c r="B11" s="31">
        <f t="shared" si="0"/>
        <v>0.25714285714285712</v>
      </c>
      <c r="C11" s="31">
        <f t="shared" ref="C11:C14" si="2">$H11/$I$15</f>
        <v>0</v>
      </c>
      <c r="D11" s="31">
        <f t="shared" si="1"/>
        <v>0.25714285714285712</v>
      </c>
      <c r="E11" s="4">
        <f>COUNTIFS(Percentuais!$AP$3:$AP$73,$A11,Percentuais!$A$3:$A$73,$E$8)</f>
        <v>0</v>
      </c>
      <c r="F11" s="4">
        <f>COUNTIFS(Percentuais!$AP$3:$AP$73,$A11,Percentuais!$A$3:$A$73,$F$8)</f>
        <v>0</v>
      </c>
      <c r="G11" s="4">
        <f>COUNTIFS(Percentuais!$AP$3:$AP$73,$A11,Percentuais!$A$3:$A$73,$G$8)</f>
        <v>9</v>
      </c>
      <c r="H11" s="4">
        <f>COUNTIFS(Percentuais!$AP$3:$AP$73,$A11,Percentuais!$A$3:$A$73,$H$8)</f>
        <v>0</v>
      </c>
      <c r="I11" s="19"/>
    </row>
    <row r="12" spans="1:9" x14ac:dyDescent="0.2">
      <c r="A12" s="14" t="s">
        <v>2</v>
      </c>
      <c r="B12" s="31">
        <f t="shared" si="0"/>
        <v>0.14285714285714285</v>
      </c>
      <c r="C12" s="31">
        <f t="shared" si="2"/>
        <v>0</v>
      </c>
      <c r="D12" s="31">
        <f t="shared" si="1"/>
        <v>0.14285714285714285</v>
      </c>
      <c r="E12" s="4">
        <f>COUNTIFS(Percentuais!$AP$3:$AP$73,$A12,Percentuais!$A$3:$A$73,$E$8)</f>
        <v>0</v>
      </c>
      <c r="F12" s="4">
        <f>COUNTIFS(Percentuais!$AP$3:$AP$73,$A12,Percentuais!$A$3:$A$73,$F$8)</f>
        <v>0</v>
      </c>
      <c r="G12" s="4">
        <f>COUNTIFS(Percentuais!$AP$3:$AP$73,$A12,Percentuais!$A$3:$A$73,$G$8)</f>
        <v>5</v>
      </c>
      <c r="H12" s="4">
        <f>COUNTIFS(Percentuais!$AP$3:$AP$73,$A12,Percentuais!$A$3:$A$73,$H$8)</f>
        <v>0</v>
      </c>
      <c r="I12" s="16"/>
    </row>
    <row r="13" spans="1:9" x14ac:dyDescent="0.2">
      <c r="A13" s="14" t="s">
        <v>52</v>
      </c>
      <c r="B13" s="31">
        <f t="shared" si="0"/>
        <v>5.7142857142857141E-2</v>
      </c>
      <c r="C13" s="31">
        <f t="shared" si="2"/>
        <v>0</v>
      </c>
      <c r="D13" s="31">
        <f t="shared" si="1"/>
        <v>5.7142857142857141E-2</v>
      </c>
      <c r="E13" s="4">
        <f>COUNTIFS(Percentuais!$AP$3:$AP$73,$A13,Percentuais!$A$3:$A$73,$E$8)</f>
        <v>0</v>
      </c>
      <c r="F13" s="4">
        <f>COUNTIFS(Percentuais!$AP$3:$AP$73,$A13,Percentuais!$A$3:$A$73,$F$8)</f>
        <v>0</v>
      </c>
      <c r="G13" s="4">
        <f>COUNTIFS(Percentuais!$AP$3:$AP$73,$A13,Percentuais!$A$3:$A$73,$G$8)</f>
        <v>2</v>
      </c>
      <c r="H13" s="4">
        <f>COUNTIFS(Percentuais!$AP$3:$AP$73,$A13,Percentuais!$A$3:$A$73,$H$8)</f>
        <v>0</v>
      </c>
      <c r="I13" s="16"/>
    </row>
    <row r="14" spans="1:9" x14ac:dyDescent="0.2">
      <c r="A14" s="14" t="s">
        <v>53</v>
      </c>
      <c r="B14" s="31">
        <f t="shared" si="0"/>
        <v>0.11428571428571428</v>
      </c>
      <c r="C14" s="31">
        <f t="shared" si="2"/>
        <v>0</v>
      </c>
      <c r="D14" s="31">
        <f>B14+C14</f>
        <v>0.11428571428571428</v>
      </c>
      <c r="E14" s="4">
        <f>COUNTIFS(Percentuais!$AP$3:$AP$73,$A14,Percentuais!$A$3:$A$73,$E$8)</f>
        <v>0</v>
      </c>
      <c r="F14" s="4">
        <f>COUNTIFS(Percentuais!$AP$3:$AP$73,$A14,Percentuais!$A$3:$A$73,$F$8)</f>
        <v>0</v>
      </c>
      <c r="G14" s="4">
        <f>COUNTIFS(Percentuais!$AP$3:$AP$73,$A14,Percentuais!$A$3:$A$73,$G$8)</f>
        <v>4</v>
      </c>
      <c r="H14" s="4">
        <f>COUNTIFS(Percentuais!$AP$3:$AP$73,$A14,Percentuais!$A$3:$A$73,$H$8)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0.20512820512820512</v>
      </c>
      <c r="C9" s="59">
        <f>$H9/$I$15</f>
        <v>7.6923076923076927E-2</v>
      </c>
      <c r="D9" s="59">
        <f>B9+C9</f>
        <v>0.28205128205128205</v>
      </c>
      <c r="E9" s="4">
        <f>COUNTIFS(Percentuais!$GF$3:$GF$73,$A9,Percentuais!$A$3:$A$73,$E$8)</f>
        <v>0</v>
      </c>
      <c r="F9" s="4">
        <f>COUNTIFS(Percentuais!$GF$3:$GF$73,$A9,Percentuais!$A$3:$A$73,$F$8)</f>
        <v>0</v>
      </c>
      <c r="G9" s="4">
        <f>COUNTIFS(Percentuais!$GF$3:$GF$73,$A9,Percentuais!$A$3:$A$73,$G$8)</f>
        <v>8</v>
      </c>
      <c r="H9" s="4">
        <f>COUNTIFS(Percentuais!$GF$3:$GF$73,$A9,Percentuais!$A$3:$A$73,$H$8)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0.51282051282051277</v>
      </c>
      <c r="C10" s="59">
        <f>$H10/$I$15</f>
        <v>0</v>
      </c>
      <c r="D10" s="59">
        <f t="shared" ref="D10:D13" si="1">B10+C10</f>
        <v>0.51282051282051277</v>
      </c>
      <c r="E10" s="4">
        <f>COUNTIFS(Percentuais!$GF$3:$GF$73,$A10,Percentuais!$A$3:$A$73,$E$8)</f>
        <v>0</v>
      </c>
      <c r="F10" s="4">
        <f>COUNTIFS(Percentuais!$GF$3:$GF$73,$A10,Percentuais!$A$3:$A$73,$F$8)</f>
        <v>0</v>
      </c>
      <c r="G10" s="4">
        <f>COUNTIFS(Percentuais!$GF$3:$GF$73,$A10,Percentuais!$A$3:$A$73,$G$8)</f>
        <v>20</v>
      </c>
      <c r="H10" s="4">
        <f>COUNTIFS(Percentuais!$GF$3:$GF$73,$A10,Percentuais!$A$3:$A$73,$H$8)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COUNTIFS(Percentuais!$GF$3:$GF$73,$A11,Percentuais!$A$3:$A$73,$E$8)</f>
        <v>0</v>
      </c>
      <c r="F11" s="4">
        <f>COUNTIFS(Percentuais!$GF$3:$GF$73,$A11,Percentuais!$A$3:$A$73,$F$8)</f>
        <v>0</v>
      </c>
      <c r="G11" s="4">
        <f>COUNTIFS(Percentuais!$GF$3:$GF$73,$A11,Percentuais!$A$3:$A$73,$G$8)</f>
        <v>4</v>
      </c>
      <c r="H11" s="4">
        <f>COUNTIFS(Percentuais!$GF$3:$GF$73,$A11,Percentuais!$A$3:$A$73,$H$8)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COUNTIFS(Percentuais!$GF$3:$GF$73,$A12,Percentuais!$A$3:$A$73,$E$8)</f>
        <v>0</v>
      </c>
      <c r="F12" s="4">
        <f>COUNTIFS(Percentuais!$GF$3:$GF$73,$A12,Percentuais!$A$3:$A$73,$F$8)</f>
        <v>0</v>
      </c>
      <c r="G12" s="4">
        <f>COUNTIFS(Percentuais!$GF$3:$GF$73,$A12,Percentuais!$A$3:$A$73,$G$8)</f>
        <v>1</v>
      </c>
      <c r="H12" s="4">
        <f>COUNTIFS(Percentuais!$GF$3:$GF$73,$A12,Percentuais!$A$3:$A$73,$H$8)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COUNTIFS(Percentuais!$GF$3:$GF$73,$A13,Percentuais!$A$3:$A$73,$E$8)</f>
        <v>0</v>
      </c>
      <c r="F13" s="4">
        <f>COUNTIFS(Percentuais!$GF$3:$GF$73,$A13,Percentuais!$A$3:$A$73,$F$8)</f>
        <v>0</v>
      </c>
      <c r="G13" s="4">
        <f>COUNTIFS(Percentuais!$GF$3:$GF$73,$A13,Percentuais!$A$3:$A$73,$G$8)</f>
        <v>1</v>
      </c>
      <c r="H13" s="4">
        <f>COUNTIFS(Percentuais!$GF$3:$GF$73,$A13,Percentuais!$A$3:$A$73,$H$8)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COUNTIFS(Percentuais!$GF$3:$GF$73,$A14,Percentuais!$A$3:$A$73,$E$8)</f>
        <v>0</v>
      </c>
      <c r="F14" s="4">
        <f>COUNTIFS(Percentuais!$GF$3:$GF$73,$A14,Percentuais!$A$3:$A$73,$F$8)</f>
        <v>0</v>
      </c>
      <c r="G14" s="4">
        <f>COUNTIFS(Percentuais!$GF$3:$GF$73,$A14,Percentuais!$A$3:$A$73,$G$8)</f>
        <v>2</v>
      </c>
      <c r="H14" s="4">
        <f>COUNTIFS(Percentuais!$GF$3:$GF$73,$A14,Percentuais!$A$3:$A$73,$H$8)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0.23076923076923078</v>
      </c>
      <c r="C9" s="59">
        <f>$H9/$I$15</f>
        <v>7.6923076923076927E-2</v>
      </c>
      <c r="D9" s="59">
        <f>B9+C9</f>
        <v>0.30769230769230771</v>
      </c>
      <c r="E9" s="4">
        <f>COUNTIFS(Percentuais!$GG$3:$GG$73,$A9,Percentuais!$A$3:$A$73,$E$8)</f>
        <v>0</v>
      </c>
      <c r="F9" s="4">
        <f>COUNTIFS(Percentuais!$GG$3:$GG$73,$A9,Percentuais!$A$3:$A$73,$F$8)</f>
        <v>0</v>
      </c>
      <c r="G9" s="4">
        <f>COUNTIFS(Percentuais!$GG$3:$GG$73,$A9,Percentuais!$A$3:$A$73,$G$8)</f>
        <v>9</v>
      </c>
      <c r="H9" s="4">
        <f>COUNTIFS(Percentuais!$GG$3:$GG$73,$A9,Percentuais!$A$3:$A$73,$H$8)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0.38461538461538464</v>
      </c>
      <c r="C10" s="59">
        <f>$H10/$I$15</f>
        <v>0</v>
      </c>
      <c r="D10" s="59">
        <f t="shared" ref="D10:D13" si="1">B10+C10</f>
        <v>0.38461538461538464</v>
      </c>
      <c r="E10" s="4">
        <f>COUNTIFS(Percentuais!$GG$3:$GG$73,$A10,Percentuais!$A$3:$A$73,$E$8)</f>
        <v>0</v>
      </c>
      <c r="F10" s="4">
        <f>COUNTIFS(Percentuais!$GG$3:$GG$73,$A10,Percentuais!$A$3:$A$73,$F$8)</f>
        <v>0</v>
      </c>
      <c r="G10" s="4">
        <f>COUNTIFS(Percentuais!$GG$3:$GG$73,$A10,Percentuais!$A$3:$A$73,$G$8)</f>
        <v>15</v>
      </c>
      <c r="H10" s="4">
        <f>COUNTIFS(Percentuais!$GG$3:$GG$73,$A10,Percentuais!$A$3:$A$73,$H$8)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0.20512820512820512</v>
      </c>
      <c r="C11" s="59">
        <f t="shared" ref="C11:C14" si="2">$H11/$I$15</f>
        <v>0</v>
      </c>
      <c r="D11" s="59">
        <f t="shared" si="1"/>
        <v>0.20512820512820512</v>
      </c>
      <c r="E11" s="4">
        <f>COUNTIFS(Percentuais!$GG$3:$GG$73,$A11,Percentuais!$A$3:$A$73,$E$8)</f>
        <v>0</v>
      </c>
      <c r="F11" s="4">
        <f>COUNTIFS(Percentuais!$GG$3:$GG$73,$A11,Percentuais!$A$3:$A$73,$F$8)</f>
        <v>0</v>
      </c>
      <c r="G11" s="4">
        <f>COUNTIFS(Percentuais!$GG$3:$GG$73,$A11,Percentuais!$A$3:$A$73,$G$8)</f>
        <v>8</v>
      </c>
      <c r="H11" s="4">
        <f>COUNTIFS(Percentuais!$GG$3:$GG$73,$A11,Percentuais!$A$3:$A$73,$H$8)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COUNTIFS(Percentuais!$GG$3:$GG$73,$A12,Percentuais!$A$3:$A$73,$E$8)</f>
        <v>0</v>
      </c>
      <c r="F12" s="4">
        <f>COUNTIFS(Percentuais!$GG$3:$GG$73,$A12,Percentuais!$A$3:$A$73,$F$8)</f>
        <v>0</v>
      </c>
      <c r="G12" s="4">
        <f>COUNTIFS(Percentuais!$GG$3:$GG$73,$A12,Percentuais!$A$3:$A$73,$G$8)</f>
        <v>2</v>
      </c>
      <c r="H12" s="4">
        <f>COUNTIFS(Percentuais!$GG$3:$GG$73,$A12,Percentuais!$A$3:$A$73,$H$8)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COUNTIFS(Percentuais!$GG$3:$GG$73,$A13,Percentuais!$A$3:$A$73,$E$8)</f>
        <v>0</v>
      </c>
      <c r="F13" s="4">
        <f>COUNTIFS(Percentuais!$GG$3:$GG$73,$A13,Percentuais!$A$3:$A$73,$F$8)</f>
        <v>0</v>
      </c>
      <c r="G13" s="4">
        <f>COUNTIFS(Percentuais!$GG$3:$GG$73,$A13,Percentuais!$A$3:$A$73,$G$8)</f>
        <v>0</v>
      </c>
      <c r="H13" s="4">
        <f>COUNTIFS(Percentuais!$GG$3:$GG$73,$A13,Percentuais!$A$3:$A$73,$H$8)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COUNTIFS(Percentuais!$GG$3:$GG$73,$A14,Percentuais!$A$3:$A$73,$E$8)</f>
        <v>0</v>
      </c>
      <c r="F14" s="4">
        <f>COUNTIFS(Percentuais!$GG$3:$GG$73,$A14,Percentuais!$A$3:$A$73,$F$8)</f>
        <v>0</v>
      </c>
      <c r="G14" s="4">
        <f>COUNTIFS(Percentuais!$GG$3:$GG$73,$A14,Percentuais!$A$3:$A$73,$G$8)</f>
        <v>2</v>
      </c>
      <c r="H14" s="4">
        <f>COUNTIFS(Percentuais!$GG$3:$GG$73,$A14,Percentuais!$A$3:$A$73,$H$8)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COUNTIFS(Percentuais!$GH$3:$GH$73,$A9,Percentuais!$A$3:$A$73,$E$8)</f>
        <v>0</v>
      </c>
      <c r="F9" s="4">
        <f>COUNTIFS(Percentuais!$GH$3:$GH$73,$A9,Percentuais!$A$3:$A$73,$F$8)</f>
        <v>0</v>
      </c>
      <c r="G9" s="4">
        <f>COUNTIFS(Percentuais!$GH$3:$GH$73,$A9,Percentuais!$A$3:$A$73,$G$8)</f>
        <v>6</v>
      </c>
      <c r="H9" s="4">
        <f>COUNTIFS(Percentuais!$GH$3:$GH$73,$A9,Percentuais!$A$3:$A$73,$H$8)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0.33333333333333331</v>
      </c>
      <c r="C10" s="59">
        <f>$H10/$I$15</f>
        <v>0</v>
      </c>
      <c r="D10" s="59">
        <f t="shared" ref="D10:D13" si="1">B10+C10</f>
        <v>0.33333333333333331</v>
      </c>
      <c r="E10" s="4">
        <f>COUNTIFS(Percentuais!$GH$3:$GH$73,$A10,Percentuais!$A$3:$A$73,$E$8)</f>
        <v>0</v>
      </c>
      <c r="F10" s="4">
        <f>COUNTIFS(Percentuais!$GH$3:$GH$73,$A10,Percentuais!$A$3:$A$73,$F$8)</f>
        <v>0</v>
      </c>
      <c r="G10" s="4">
        <f>COUNTIFS(Percentuais!$GH$3:$GH$73,$A10,Percentuais!$A$3:$A$73,$G$8)</f>
        <v>13</v>
      </c>
      <c r="H10" s="4">
        <f>COUNTIFS(Percentuais!$GH$3:$GH$73,$A10,Percentuais!$A$3:$A$73,$H$8)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0.17948717948717949</v>
      </c>
      <c r="C11" s="59">
        <f t="shared" ref="C11:C14" si="2">$H11/$I$15</f>
        <v>0</v>
      </c>
      <c r="D11" s="59">
        <f t="shared" si="1"/>
        <v>0.17948717948717949</v>
      </c>
      <c r="E11" s="4">
        <f>COUNTIFS(Percentuais!$GH$3:$GH$73,$A11,Percentuais!$A$3:$A$73,$E$8)</f>
        <v>0</v>
      </c>
      <c r="F11" s="4">
        <f>COUNTIFS(Percentuais!$GH$3:$GH$73,$A11,Percentuais!$A$3:$A$73,$F$8)</f>
        <v>0</v>
      </c>
      <c r="G11" s="4">
        <f>COUNTIFS(Percentuais!$GH$3:$GH$73,$A11,Percentuais!$A$3:$A$73,$G$8)</f>
        <v>7</v>
      </c>
      <c r="H11" s="4">
        <f>COUNTIFS(Percentuais!$GH$3:$GH$73,$A11,Percentuais!$A$3:$A$73,$H$8)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5.128205128205128E-2</v>
      </c>
      <c r="C12" s="59">
        <f t="shared" si="2"/>
        <v>0</v>
      </c>
      <c r="D12" s="59">
        <f t="shared" si="1"/>
        <v>5.128205128205128E-2</v>
      </c>
      <c r="E12" s="4">
        <f>COUNTIFS(Percentuais!$GH$3:$GH$73,$A12,Percentuais!$A$3:$A$73,$E$8)</f>
        <v>0</v>
      </c>
      <c r="F12" s="4">
        <f>COUNTIFS(Percentuais!$GH$3:$GH$73,$A12,Percentuais!$A$3:$A$73,$F$8)</f>
        <v>0</v>
      </c>
      <c r="G12" s="4">
        <f>COUNTIFS(Percentuais!$GH$3:$GH$73,$A12,Percentuais!$A$3:$A$73,$G$8)</f>
        <v>2</v>
      </c>
      <c r="H12" s="4">
        <f>COUNTIFS(Percentuais!$GH$3:$GH$73,$A12,Percentuais!$A$3:$A$73,$H$8)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COUNTIFS(Percentuais!$GH$3:$GH$73,$A13,Percentuais!$A$3:$A$73,$E$8)</f>
        <v>0</v>
      </c>
      <c r="F13" s="4">
        <f>COUNTIFS(Percentuais!$GH$3:$GH$73,$A13,Percentuais!$A$3:$A$73,$F$8)</f>
        <v>0</v>
      </c>
      <c r="G13" s="4">
        <f>COUNTIFS(Percentuais!$GH$3:$GH$73,$A13,Percentuais!$A$3:$A$73,$G$8)</f>
        <v>0</v>
      </c>
      <c r="H13" s="4">
        <f>COUNTIFS(Percentuais!$GH$3:$GH$73,$A13,Percentuais!$A$3:$A$73,$H$8)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0.20512820512820512</v>
      </c>
      <c r="C14" s="59">
        <f t="shared" si="2"/>
        <v>0</v>
      </c>
      <c r="D14" s="59">
        <f>B14+C14</f>
        <v>0.20512820512820512</v>
      </c>
      <c r="E14" s="4">
        <f>COUNTIFS(Percentuais!$GH$3:$GH$73,$A14,Percentuais!$A$3:$A$73,$E$8)</f>
        <v>0</v>
      </c>
      <c r="F14" s="4">
        <f>COUNTIFS(Percentuais!$GH$3:$GH$73,$A14,Percentuais!$A$3:$A$73,$F$8)</f>
        <v>0</v>
      </c>
      <c r="G14" s="4">
        <f>COUNTIFS(Percentuais!$GH$3:$GH$73,$A14,Percentuais!$A$3:$A$73,$G$8)</f>
        <v>8</v>
      </c>
      <c r="H14" s="4">
        <f>COUNTIFS(Percentuais!$GH$3:$GH$73,$A14,Percentuais!$A$3:$A$73,$H$8)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0.12820512820512819</v>
      </c>
      <c r="C9" s="59">
        <f>$H9/$I$15</f>
        <v>7.6923076923076927E-2</v>
      </c>
      <c r="D9" s="59">
        <f>B9+C9</f>
        <v>0.20512820512820512</v>
      </c>
      <c r="E9" s="4">
        <f>COUNTIFS(Percentuais!$GI$3:$GI$73,$A9,Percentuais!$A$3:$A$73,$E$8)</f>
        <v>0</v>
      </c>
      <c r="F9" s="4">
        <f>COUNTIFS(Percentuais!$GI$3:$GI$73,$A9,Percentuais!$A$3:$A$73,$F$8)</f>
        <v>0</v>
      </c>
      <c r="G9" s="4">
        <f>COUNTIFS(Percentuais!$GI$3:$GI$73,$A9,Percentuais!$A$3:$A$73,$G$8)</f>
        <v>5</v>
      </c>
      <c r="H9" s="4">
        <f>COUNTIFS(Percentuais!$GI$3:$GI$73,$A9,Percentuais!$A$3:$A$73,$H$8)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0.51282051282051277</v>
      </c>
      <c r="C10" s="59">
        <f>$H10/$I$15</f>
        <v>0</v>
      </c>
      <c r="D10" s="59">
        <f t="shared" ref="D10:D13" si="1">B10+C10</f>
        <v>0.51282051282051277</v>
      </c>
      <c r="E10" s="4">
        <f>COUNTIFS(Percentuais!$GI$3:$GI$73,$A10,Percentuais!$A$3:$A$73,$E$8)</f>
        <v>0</v>
      </c>
      <c r="F10" s="4">
        <f>COUNTIFS(Percentuais!$GI$3:$GI$73,$A10,Percentuais!$A$3:$A$73,$F$8)</f>
        <v>0</v>
      </c>
      <c r="G10" s="4">
        <f>COUNTIFS(Percentuais!$GI$3:$GI$73,$A10,Percentuais!$A$3:$A$73,$G$8)</f>
        <v>20</v>
      </c>
      <c r="H10" s="4">
        <f>COUNTIFS(Percentuais!$GI$3:$GI$73,$A10,Percentuais!$A$3:$A$73,$H$8)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0.23076923076923078</v>
      </c>
      <c r="C11" s="59">
        <f t="shared" ref="C11:C14" si="2">$H11/$I$15</f>
        <v>0</v>
      </c>
      <c r="D11" s="59">
        <f t="shared" si="1"/>
        <v>0.23076923076923078</v>
      </c>
      <c r="E11" s="4">
        <f>COUNTIFS(Percentuais!$GI$3:$GI$73,$A11,Percentuais!$A$3:$A$73,$E$8)</f>
        <v>0</v>
      </c>
      <c r="F11" s="4">
        <f>COUNTIFS(Percentuais!$GI$3:$GI$73,$A11,Percentuais!$A$3:$A$73,$F$8)</f>
        <v>0</v>
      </c>
      <c r="G11" s="4">
        <f>COUNTIFS(Percentuais!$GI$3:$GI$73,$A11,Percentuais!$A$3:$A$73,$G$8)</f>
        <v>9</v>
      </c>
      <c r="H11" s="4">
        <f>COUNTIFS(Percentuais!$GI$3:$GI$73,$A11,Percentuais!$A$3:$A$73,$H$8)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COUNTIFS(Percentuais!$GI$3:$GI$73,$A12,Percentuais!$A$3:$A$73,$E$8)</f>
        <v>0</v>
      </c>
      <c r="F12" s="4">
        <f>COUNTIFS(Percentuais!$GI$3:$GI$73,$A12,Percentuais!$A$3:$A$73,$F$8)</f>
        <v>0</v>
      </c>
      <c r="G12" s="4">
        <f>COUNTIFS(Percentuais!$GI$3:$GI$73,$A12,Percentuais!$A$3:$A$73,$G$8)</f>
        <v>0</v>
      </c>
      <c r="H12" s="4">
        <f>COUNTIFS(Percentuais!$GI$3:$GI$73,$A12,Percentuais!$A$3:$A$73,$H$8)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COUNTIFS(Percentuais!$GI$3:$GI$73,$A13,Percentuais!$A$3:$A$73,$E$8)</f>
        <v>0</v>
      </c>
      <c r="F13" s="4">
        <f>COUNTIFS(Percentuais!$GI$3:$GI$73,$A13,Percentuais!$A$3:$A$73,$F$8)</f>
        <v>0</v>
      </c>
      <c r="G13" s="4">
        <f>COUNTIFS(Percentuais!$GI$3:$GI$73,$A13,Percentuais!$A$3:$A$73,$G$8)</f>
        <v>0</v>
      </c>
      <c r="H13" s="4">
        <f>COUNTIFS(Percentuais!$GI$3:$GI$73,$A13,Percentuais!$A$3:$A$73,$H$8)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COUNTIFS(Percentuais!$GI$3:$GI$73,$A14,Percentuais!$A$3:$A$73,$E$8)</f>
        <v>0</v>
      </c>
      <c r="F14" s="4">
        <f>COUNTIFS(Percentuais!$GI$3:$GI$73,$A14,Percentuais!$A$3:$A$73,$F$8)</f>
        <v>0</v>
      </c>
      <c r="G14" s="4">
        <f>COUNTIFS(Percentuais!$GI$3:$GI$73,$A14,Percentuais!$A$3:$A$73,$G$8)</f>
        <v>2</v>
      </c>
      <c r="H14" s="4">
        <f>COUNTIFS(Percentuais!$GI$3:$GI$73,$A14,Percentuais!$A$3:$A$73,$H$8)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0.15384615384615385</v>
      </c>
      <c r="C9" s="59">
        <f>$H9/$I$15</f>
        <v>7.6923076923076927E-2</v>
      </c>
      <c r="D9" s="59">
        <f>B9+C9</f>
        <v>0.23076923076923078</v>
      </c>
      <c r="E9" s="4">
        <f>COUNTIFS(Percentuais!$GJ$3:$GJ$73,$A9,Percentuais!$A$3:$A$73,$E$8)</f>
        <v>0</v>
      </c>
      <c r="F9" s="4">
        <f>COUNTIFS(Percentuais!$GJ$3:$GJ$73,$A9,Percentuais!$A$3:$A$73,$F$8)</f>
        <v>0</v>
      </c>
      <c r="G9" s="4">
        <f>COUNTIFS(Percentuais!$GJ$3:$GJ$73,$A9,Percentuais!$A$3:$A$73,$G$8)</f>
        <v>6</v>
      </c>
      <c r="H9" s="4">
        <f>COUNTIFS(Percentuais!$GJ$3:$GJ$73,$A9,Percentuais!$A$3:$A$73,$H$8)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0.5641025641025641</v>
      </c>
      <c r="C10" s="59">
        <f>$H10/$I$15</f>
        <v>0</v>
      </c>
      <c r="D10" s="59">
        <f t="shared" ref="D10:D13" si="1">B10+C10</f>
        <v>0.5641025641025641</v>
      </c>
      <c r="E10" s="4">
        <f>COUNTIFS(Percentuais!$GJ$3:$GJ$73,$A10,Percentuais!$A$3:$A$73,$E$8)</f>
        <v>0</v>
      </c>
      <c r="F10" s="4">
        <f>COUNTIFS(Percentuais!$GJ$3:$GJ$73,$A10,Percentuais!$A$3:$A$73,$F$8)</f>
        <v>0</v>
      </c>
      <c r="G10" s="4">
        <f>COUNTIFS(Percentuais!$GJ$3:$GJ$73,$A10,Percentuais!$A$3:$A$73,$G$8)</f>
        <v>22</v>
      </c>
      <c r="H10" s="4">
        <f>COUNTIFS(Percentuais!$GJ$3:$GJ$73,$A10,Percentuais!$A$3:$A$73,$H$8)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0.10256410256410256</v>
      </c>
      <c r="C11" s="59">
        <f t="shared" ref="C11:C14" si="2">$H11/$I$15</f>
        <v>0</v>
      </c>
      <c r="D11" s="59">
        <f t="shared" si="1"/>
        <v>0.10256410256410256</v>
      </c>
      <c r="E11" s="4">
        <f>COUNTIFS(Percentuais!$GJ$3:$GJ$73,$A11,Percentuais!$A$3:$A$73,$E$8)</f>
        <v>0</v>
      </c>
      <c r="F11" s="4">
        <f>COUNTIFS(Percentuais!$GJ$3:$GJ$73,$A11,Percentuais!$A$3:$A$73,$F$8)</f>
        <v>0</v>
      </c>
      <c r="G11" s="4">
        <f>COUNTIFS(Percentuais!$GJ$3:$GJ$73,$A11,Percentuais!$A$3:$A$73,$G$8)</f>
        <v>4</v>
      </c>
      <c r="H11" s="4">
        <f>COUNTIFS(Percentuais!$GJ$3:$GJ$73,$A11,Percentuais!$A$3:$A$73,$H$8)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2.564102564102564E-2</v>
      </c>
      <c r="C12" s="59">
        <f t="shared" si="2"/>
        <v>0</v>
      </c>
      <c r="D12" s="59">
        <f t="shared" si="1"/>
        <v>2.564102564102564E-2</v>
      </c>
      <c r="E12" s="4">
        <f>COUNTIFS(Percentuais!$GJ$3:$GJ$73,$A12,Percentuais!$A$3:$A$73,$E$8)</f>
        <v>0</v>
      </c>
      <c r="F12" s="4">
        <f>COUNTIFS(Percentuais!$GJ$3:$GJ$73,$A12,Percentuais!$A$3:$A$73,$F$8)</f>
        <v>0</v>
      </c>
      <c r="G12" s="4">
        <f>COUNTIFS(Percentuais!$GJ$3:$GJ$73,$A12,Percentuais!$A$3:$A$73,$G$8)</f>
        <v>1</v>
      </c>
      <c r="H12" s="4">
        <f>COUNTIFS(Percentuais!$GJ$3:$GJ$73,$A12,Percentuais!$A$3:$A$73,$H$8)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2.564102564102564E-2</v>
      </c>
      <c r="C13" s="59">
        <f t="shared" si="2"/>
        <v>0</v>
      </c>
      <c r="D13" s="59">
        <f t="shared" si="1"/>
        <v>2.564102564102564E-2</v>
      </c>
      <c r="E13" s="4">
        <f>COUNTIFS(Percentuais!$GJ$3:$GJ$73,$A13,Percentuais!$A$3:$A$73,$E$8)</f>
        <v>0</v>
      </c>
      <c r="F13" s="4">
        <f>COUNTIFS(Percentuais!$GJ$3:$GJ$73,$A13,Percentuais!$A$3:$A$73,$F$8)</f>
        <v>0</v>
      </c>
      <c r="G13" s="4">
        <f>COUNTIFS(Percentuais!$GJ$3:$GJ$73,$A13,Percentuais!$A$3:$A$73,$G$8)</f>
        <v>1</v>
      </c>
      <c r="H13" s="4">
        <f>COUNTIFS(Percentuais!$GJ$3:$GJ$73,$A13,Percentuais!$A$3:$A$73,$H$8)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5.128205128205128E-2</v>
      </c>
      <c r="C14" s="59">
        <f t="shared" si="2"/>
        <v>0</v>
      </c>
      <c r="D14" s="59">
        <f>B14+C14</f>
        <v>5.128205128205128E-2</v>
      </c>
      <c r="E14" s="4">
        <f>COUNTIFS(Percentuais!$GJ$3:$GJ$73,$A14,Percentuais!$A$3:$A$73,$E$8)</f>
        <v>0</v>
      </c>
      <c r="F14" s="4">
        <f>COUNTIFS(Percentuais!$GJ$3:$GJ$73,$A14,Percentuais!$A$3:$A$73,$F$8)</f>
        <v>0</v>
      </c>
      <c r="G14" s="4">
        <f>COUNTIFS(Percentuais!$GJ$3:$GJ$73,$A14,Percentuais!$A$3:$A$73,$G$8)</f>
        <v>2</v>
      </c>
      <c r="H14" s="4">
        <f>COUNTIFS(Percentuais!$GJ$3:$GJ$73,$A14,Percentuais!$A$3:$A$73,$H$8)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36</v>
      </c>
      <c r="H15" s="28">
        <f t="shared" si="3"/>
        <v>3</v>
      </c>
      <c r="I15" s="29">
        <f>SUM(E15:H15)</f>
        <v>39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5.7142857142857141E-2</v>
      </c>
      <c r="C9" s="31">
        <f>$H9/$I$15</f>
        <v>0</v>
      </c>
      <c r="D9" s="31">
        <f>B9+C9</f>
        <v>5.7142857142857141E-2</v>
      </c>
      <c r="E9" s="4">
        <f>COUNTIFS(Percentuais!$AQ$3:$AQ$73,$A9,Percentuais!$A$3:$A$73,$E$8)</f>
        <v>0</v>
      </c>
      <c r="F9" s="4">
        <f>COUNTIFS(Percentuais!$AQ$3:$AQ$73,$A9,Percentuais!$A$3:$A$73,$F$8)</f>
        <v>0</v>
      </c>
      <c r="G9" s="4">
        <f>COUNTIFS(Percentuais!$AQ$3:$AQ$73,$A9,Percentuais!$A$3:$A$73,$G$8)</f>
        <v>2</v>
      </c>
      <c r="H9" s="4">
        <f>COUNTIFS(Percentuais!$AQ$3:$AQ$73,$A9,Percentuais!$A$3:$A$73,$H$8)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0.2857142857142857</v>
      </c>
      <c r="C10" s="31">
        <f>$H10/$I$15</f>
        <v>0</v>
      </c>
      <c r="D10" s="31">
        <f t="shared" ref="D10:D13" si="1">B10+C10</f>
        <v>0.2857142857142857</v>
      </c>
      <c r="E10" s="4">
        <f>COUNTIFS(Percentuais!$AQ$3:$AQ$73,$A10,Percentuais!$A$3:$A$73,$E$8)</f>
        <v>0</v>
      </c>
      <c r="F10" s="4">
        <f>COUNTIFS(Percentuais!$AQ$3:$AQ$73,$A10,Percentuais!$A$3:$A$73,$F$8)</f>
        <v>0</v>
      </c>
      <c r="G10" s="4">
        <f>COUNTIFS(Percentuais!$AQ$3:$AQ$73,$A10,Percentuais!$A$3:$A$73,$G$8)</f>
        <v>10</v>
      </c>
      <c r="H10" s="4">
        <f>COUNTIFS(Percentuais!$AQ$3:$AQ$73,$A10,Percentuais!$A$3:$A$73,$H$8)</f>
        <v>0</v>
      </c>
      <c r="I10" s="18"/>
    </row>
    <row r="11" spans="1:9" x14ac:dyDescent="0.2">
      <c r="A11" s="14" t="s">
        <v>1</v>
      </c>
      <c r="B11" s="31">
        <f t="shared" si="0"/>
        <v>0.25714285714285712</v>
      </c>
      <c r="C11" s="31">
        <f t="shared" ref="C11:C14" si="2">$H11/$I$15</f>
        <v>0</v>
      </c>
      <c r="D11" s="31">
        <f t="shared" si="1"/>
        <v>0.25714285714285712</v>
      </c>
      <c r="E11" s="4">
        <f>COUNTIFS(Percentuais!$AQ$3:$AQ$73,$A11,Percentuais!$A$3:$A$73,$E$8)</f>
        <v>0</v>
      </c>
      <c r="F11" s="4">
        <f>COUNTIFS(Percentuais!$AQ$3:$AQ$73,$A11,Percentuais!$A$3:$A$73,$F$8)</f>
        <v>0</v>
      </c>
      <c r="G11" s="4">
        <f>COUNTIFS(Percentuais!$AQ$3:$AQ$73,$A11,Percentuais!$A$3:$A$73,$G$8)</f>
        <v>9</v>
      </c>
      <c r="H11" s="4">
        <f>COUNTIFS(Percentuais!$AQ$3:$AQ$73,$A11,Percentuais!$A$3:$A$73,$H$8)</f>
        <v>0</v>
      </c>
      <c r="I11" s="19"/>
    </row>
    <row r="12" spans="1:9" x14ac:dyDescent="0.2">
      <c r="A12" s="14" t="s">
        <v>2</v>
      </c>
      <c r="B12" s="31">
        <f t="shared" si="0"/>
        <v>0.22857142857142856</v>
      </c>
      <c r="C12" s="31">
        <f t="shared" si="2"/>
        <v>0</v>
      </c>
      <c r="D12" s="31">
        <f t="shared" si="1"/>
        <v>0.22857142857142856</v>
      </c>
      <c r="E12" s="4">
        <f>COUNTIFS(Percentuais!$AQ$3:$AQ$73,$A12,Percentuais!$A$3:$A$73,$E$8)</f>
        <v>0</v>
      </c>
      <c r="F12" s="4">
        <f>COUNTIFS(Percentuais!$AQ$3:$AQ$73,$A12,Percentuais!$A$3:$A$73,$F$8)</f>
        <v>0</v>
      </c>
      <c r="G12" s="4">
        <f>COUNTIFS(Percentuais!$AQ$3:$AQ$73,$A12,Percentuais!$A$3:$A$73,$G$8)</f>
        <v>8</v>
      </c>
      <c r="H12" s="4">
        <f>COUNTIFS(Percentuais!$AQ$3:$AQ$73,$A12,Percentuais!$A$3:$A$73,$H$8)</f>
        <v>0</v>
      </c>
      <c r="I12" s="16"/>
    </row>
    <row r="13" spans="1:9" x14ac:dyDescent="0.2">
      <c r="A13" s="14" t="s">
        <v>52</v>
      </c>
      <c r="B13" s="31">
        <f t="shared" si="0"/>
        <v>2.8571428571428571E-2</v>
      </c>
      <c r="C13" s="31">
        <f t="shared" si="2"/>
        <v>0</v>
      </c>
      <c r="D13" s="31">
        <f t="shared" si="1"/>
        <v>2.8571428571428571E-2</v>
      </c>
      <c r="E13" s="4">
        <f>COUNTIFS(Percentuais!$AQ$3:$AQ$73,$A13,Percentuais!$A$3:$A$73,$E$8)</f>
        <v>0</v>
      </c>
      <c r="F13" s="4">
        <f>COUNTIFS(Percentuais!$AQ$3:$AQ$73,$A13,Percentuais!$A$3:$A$73,$F$8)</f>
        <v>0</v>
      </c>
      <c r="G13" s="4">
        <f>COUNTIFS(Percentuais!$AQ$3:$AQ$73,$A13,Percentuais!$A$3:$A$73,$G$8)</f>
        <v>1</v>
      </c>
      <c r="H13" s="4">
        <f>COUNTIFS(Percentuais!$AQ$3:$AQ$73,$A13,Percentuais!$A$3:$A$73,$H$8)</f>
        <v>0</v>
      </c>
      <c r="I13" s="16"/>
    </row>
    <row r="14" spans="1:9" x14ac:dyDescent="0.2">
      <c r="A14" s="14" t="s">
        <v>53</v>
      </c>
      <c r="B14" s="31">
        <f t="shared" si="0"/>
        <v>0.14285714285714285</v>
      </c>
      <c r="C14" s="31">
        <f t="shared" si="2"/>
        <v>0</v>
      </c>
      <c r="D14" s="31">
        <f>B14+C14</f>
        <v>0.14285714285714285</v>
      </c>
      <c r="E14" s="4">
        <f>COUNTIFS(Percentuais!$AQ$3:$AQ$73,$A14,Percentuais!$A$3:$A$73,$E$8)</f>
        <v>0</v>
      </c>
      <c r="F14" s="4">
        <f>COUNTIFS(Percentuais!$AQ$3:$AQ$73,$A14,Percentuais!$A$3:$A$73,$F$8)</f>
        <v>0</v>
      </c>
      <c r="G14" s="4">
        <f>COUNTIFS(Percentuais!$AQ$3:$AQ$73,$A14,Percentuais!$A$3:$A$73,$G$8)</f>
        <v>5</v>
      </c>
      <c r="H14" s="4">
        <f>COUNTIFS(Percentuais!$AQ$3:$AQ$73,$A14,Percentuais!$A$3:$A$73,$H$8)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0.14285714285714285</v>
      </c>
      <c r="C9" s="59">
        <f>$H9/$I$15</f>
        <v>0</v>
      </c>
      <c r="D9" s="59">
        <f>B9+C9</f>
        <v>0.14285714285714285</v>
      </c>
      <c r="E9" s="4">
        <f>COUNTIFS(Percentuais!$AR$3:$AR$73,$A9,Percentuais!$A$3:$A$73,$E$8)</f>
        <v>0</v>
      </c>
      <c r="F9" s="4">
        <f>COUNTIFS(Percentuais!$AR$3:$AR$73,$A9,Percentuais!$A$3:$A$73,$F$8)</f>
        <v>0</v>
      </c>
      <c r="G9" s="4">
        <f>COUNTIFS(Percentuais!$AR$3:$AR$73,$A9,Percentuais!$A$3:$A$73,$G$8)</f>
        <v>5</v>
      </c>
      <c r="H9" s="4">
        <f>COUNTIFS(Percentuais!$AR$3:$AR$73,$A9,Percentuais!$A$3:$A$73,$H$8)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0.34285714285714286</v>
      </c>
      <c r="C10" s="59">
        <f>$H10/$I$15</f>
        <v>0</v>
      </c>
      <c r="D10" s="59">
        <f t="shared" ref="D10:D13" si="1">B10+C10</f>
        <v>0.34285714285714286</v>
      </c>
      <c r="E10" s="4">
        <f>COUNTIFS(Percentuais!$AR$3:$AR$73,$A10,Percentuais!$A$3:$A$73,$E$8)</f>
        <v>0</v>
      </c>
      <c r="F10" s="4">
        <f>COUNTIFS(Percentuais!$AR$3:$AR$73,$A10,Percentuais!$A$3:$A$73,$F$8)</f>
        <v>0</v>
      </c>
      <c r="G10" s="4">
        <f>COUNTIFS(Percentuais!$AR$3:$AR$73,$A10,Percentuais!$A$3:$A$73,$G$8)</f>
        <v>12</v>
      </c>
      <c r="H10" s="4">
        <f>COUNTIFS(Percentuais!$AR$3:$AR$73,$A10,Percentuais!$A$3:$A$73,$H$8)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0.31428571428571428</v>
      </c>
      <c r="C11" s="59">
        <f t="shared" ref="C11:C14" si="2">$H11/$I$15</f>
        <v>0</v>
      </c>
      <c r="D11" s="59">
        <f t="shared" si="1"/>
        <v>0.31428571428571428</v>
      </c>
      <c r="E11" s="4">
        <f>COUNTIFS(Percentuais!$AR$3:$AR$73,$A11,Percentuais!$A$3:$A$73,$E$8)</f>
        <v>0</v>
      </c>
      <c r="F11" s="4">
        <f>COUNTIFS(Percentuais!$AR$3:$AR$73,$A11,Percentuais!$A$3:$A$73,$F$8)</f>
        <v>0</v>
      </c>
      <c r="G11" s="4">
        <f>COUNTIFS(Percentuais!$AR$3:$AR$73,$A11,Percentuais!$A$3:$A$73,$G$8)</f>
        <v>11</v>
      </c>
      <c r="H11" s="4">
        <f>COUNTIFS(Percentuais!$AR$3:$AR$73,$A11,Percentuais!$A$3:$A$73,$H$8)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0.2</v>
      </c>
      <c r="C12" s="59">
        <f t="shared" si="2"/>
        <v>0</v>
      </c>
      <c r="D12" s="59">
        <f t="shared" si="1"/>
        <v>0.2</v>
      </c>
      <c r="E12" s="4">
        <f>COUNTIFS(Percentuais!$AR$3:$AR$73,$A12,Percentuais!$A$3:$A$73,$E$8)</f>
        <v>0</v>
      </c>
      <c r="F12" s="4">
        <f>COUNTIFS(Percentuais!$AR$3:$AR$73,$A12,Percentuais!$A$3:$A$73,$F$8)</f>
        <v>0</v>
      </c>
      <c r="G12" s="4">
        <f>COUNTIFS(Percentuais!$AR$3:$AR$73,$A12,Percentuais!$A$3:$A$73,$G$8)</f>
        <v>7</v>
      </c>
      <c r="H12" s="4">
        <f>COUNTIFS(Percentuais!$AR$3:$AR$73,$A12,Percentuais!$A$3:$A$73,$H$8)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COUNTIFS(Percentuais!$AR$3:$AR$73,$A13,Percentuais!$A$3:$A$73,$E$8)</f>
        <v>0</v>
      </c>
      <c r="F13" s="4">
        <f>COUNTIFS(Percentuais!$AR$3:$AR$73,$A13,Percentuais!$A$3:$A$73,$F$8)</f>
        <v>0</v>
      </c>
      <c r="G13" s="4">
        <f>COUNTIFS(Percentuais!$AR$3:$AR$73,$A13,Percentuais!$A$3:$A$73,$G$8)</f>
        <v>0</v>
      </c>
      <c r="H13" s="4">
        <f>COUNTIFS(Percentuais!$AR$3:$AR$73,$A13,Percentuais!$A$3:$A$73,$H$8)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COUNTIFS(Percentuais!$AR$3:$AR$73,$A14,Percentuais!$A$3:$A$73,$E$8)</f>
        <v>0</v>
      </c>
      <c r="F14" s="4">
        <f>COUNTIFS(Percentuais!$AR$3:$AR$73,$A14,Percentuais!$A$3:$A$73,$F$8)</f>
        <v>0</v>
      </c>
      <c r="G14" s="4">
        <f>COUNTIFS(Percentuais!$AR$3:$AR$73,$A14,Percentuais!$A$3:$A$73,$G$8)</f>
        <v>0</v>
      </c>
      <c r="H14" s="4">
        <f>COUNTIFS(Percentuais!$AR$3:$AR$73,$A14,Percentuais!$A$3:$A$73,$H$8)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0.22857142857142856</v>
      </c>
      <c r="C9" s="59">
        <f>$H9/$I$15</f>
        <v>0</v>
      </c>
      <c r="D9" s="59">
        <f>B9+C9</f>
        <v>0.22857142857142856</v>
      </c>
      <c r="E9" s="4">
        <f>COUNTIFS(Percentuais!$AS$3:$AS$73,$A9,Percentuais!$A$3:$A$73,$E$8)</f>
        <v>0</v>
      </c>
      <c r="F9" s="4">
        <f>COUNTIFS(Percentuais!$AS$3:$AS$73,$A9,Percentuais!$A$3:$A$73,$F$8)</f>
        <v>0</v>
      </c>
      <c r="G9" s="4">
        <f>COUNTIFS(Percentuais!$AS$3:$AS$73,$A9,Percentuais!$A$3:$A$73,$G$8)</f>
        <v>8</v>
      </c>
      <c r="H9" s="4">
        <f>COUNTIFS(Percentuais!$AS$3:$AS$73,$A9,Percentuais!$A$3:$A$73,$H$8)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0.42857142857142855</v>
      </c>
      <c r="C10" s="59">
        <f>$H10/$I$15</f>
        <v>0</v>
      </c>
      <c r="D10" s="59">
        <f t="shared" ref="D10:D13" si="1">B10+C10</f>
        <v>0.42857142857142855</v>
      </c>
      <c r="E10" s="4">
        <f>COUNTIFS(Percentuais!$AS$3:$AS$73,$A10,Percentuais!$A$3:$A$73,$E$8)</f>
        <v>0</v>
      </c>
      <c r="F10" s="4">
        <f>COUNTIFS(Percentuais!$AS$3:$AS$73,$A10,Percentuais!$A$3:$A$73,$F$8)</f>
        <v>0</v>
      </c>
      <c r="G10" s="4">
        <f>COUNTIFS(Percentuais!$AS$3:$AS$73,$A10,Percentuais!$A$3:$A$73,$G$8)</f>
        <v>15</v>
      </c>
      <c r="H10" s="4">
        <f>COUNTIFS(Percentuais!$AS$3:$AS$73,$A10,Percentuais!$A$3:$A$73,$H$8)</f>
        <v>0</v>
      </c>
      <c r="I10" s="18"/>
    </row>
    <row r="11" spans="1:9" x14ac:dyDescent="0.2">
      <c r="A11" s="14" t="s">
        <v>1</v>
      </c>
      <c r="B11" s="59">
        <f t="shared" si="0"/>
        <v>0.17142857142857143</v>
      </c>
      <c r="C11" s="59">
        <f t="shared" ref="C11:C14" si="2">$H11/$I$15</f>
        <v>0</v>
      </c>
      <c r="D11" s="59">
        <f t="shared" si="1"/>
        <v>0.17142857142857143</v>
      </c>
      <c r="E11" s="4">
        <f>COUNTIFS(Percentuais!$AS$3:$AS$73,$A11,Percentuais!$A$3:$A$73,$E$8)</f>
        <v>0</v>
      </c>
      <c r="F11" s="4">
        <f>COUNTIFS(Percentuais!$AS$3:$AS$73,$A11,Percentuais!$A$3:$A$73,$F$8)</f>
        <v>0</v>
      </c>
      <c r="G11" s="4">
        <f>COUNTIFS(Percentuais!$AS$3:$AS$73,$A11,Percentuais!$A$3:$A$73,$G$8)</f>
        <v>6</v>
      </c>
      <c r="H11" s="4">
        <f>COUNTIFS(Percentuais!$AS$3:$AS$73,$A11,Percentuais!$A$3:$A$73,$H$8)</f>
        <v>0</v>
      </c>
      <c r="I11" s="19"/>
    </row>
    <row r="12" spans="1:9" x14ac:dyDescent="0.2">
      <c r="A12" s="14" t="s">
        <v>2</v>
      </c>
      <c r="B12" s="59">
        <f t="shared" si="0"/>
        <v>5.7142857142857141E-2</v>
      </c>
      <c r="C12" s="59">
        <f t="shared" si="2"/>
        <v>0</v>
      </c>
      <c r="D12" s="59">
        <f t="shared" si="1"/>
        <v>5.7142857142857141E-2</v>
      </c>
      <c r="E12" s="4">
        <f>COUNTIFS(Percentuais!$AS$3:$AS$73,$A12,Percentuais!$A$3:$A$73,$E$8)</f>
        <v>0</v>
      </c>
      <c r="F12" s="4">
        <f>COUNTIFS(Percentuais!$AS$3:$AS$73,$A12,Percentuais!$A$3:$A$73,$F$8)</f>
        <v>0</v>
      </c>
      <c r="G12" s="4">
        <f>COUNTIFS(Percentuais!$AS$3:$AS$73,$A12,Percentuais!$A$3:$A$73,$G$8)</f>
        <v>2</v>
      </c>
      <c r="H12" s="4">
        <f>COUNTIFS(Percentuais!$AS$3:$AS$73,$A12,Percentuais!$A$3:$A$73,$H$8)</f>
        <v>0</v>
      </c>
      <c r="I12" s="16"/>
    </row>
    <row r="13" spans="1:9" x14ac:dyDescent="0.2">
      <c r="A13" s="14" t="s">
        <v>52</v>
      </c>
      <c r="B13" s="59">
        <f t="shared" si="0"/>
        <v>2.8571428571428571E-2</v>
      </c>
      <c r="C13" s="59">
        <f t="shared" si="2"/>
        <v>0</v>
      </c>
      <c r="D13" s="59">
        <f t="shared" si="1"/>
        <v>2.8571428571428571E-2</v>
      </c>
      <c r="E13" s="4">
        <f>COUNTIFS(Percentuais!$AS$3:$AS$73,$A13,Percentuais!$A$3:$A$73,$E$8)</f>
        <v>0</v>
      </c>
      <c r="F13" s="4">
        <f>COUNTIFS(Percentuais!$AS$3:$AS$73,$A13,Percentuais!$A$3:$A$73,$F$8)</f>
        <v>0</v>
      </c>
      <c r="G13" s="4">
        <f>COUNTIFS(Percentuais!$AS$3:$AS$73,$A13,Percentuais!$A$3:$A$73,$G$8)</f>
        <v>1</v>
      </c>
      <c r="H13" s="4">
        <f>COUNTIFS(Percentuais!$AS$3:$AS$73,$A13,Percentuais!$A$3:$A$73,$H$8)</f>
        <v>0</v>
      </c>
      <c r="I13" s="16"/>
    </row>
    <row r="14" spans="1:9" x14ac:dyDescent="0.2">
      <c r="A14" s="14" t="s">
        <v>53</v>
      </c>
      <c r="B14" s="59">
        <f t="shared" si="0"/>
        <v>8.5714285714285715E-2</v>
      </c>
      <c r="C14" s="59">
        <f t="shared" si="2"/>
        <v>0</v>
      </c>
      <c r="D14" s="59">
        <f>B14+C14</f>
        <v>8.5714285714285715E-2</v>
      </c>
      <c r="E14" s="4">
        <f>COUNTIFS(Percentuais!$AS$3:$AS$73,$A14,Percentuais!$A$3:$A$73,$E$8)</f>
        <v>0</v>
      </c>
      <c r="F14" s="4">
        <f>COUNTIFS(Percentuais!$AS$3:$AS$73,$A14,Percentuais!$A$3:$A$73,$F$8)</f>
        <v>0</v>
      </c>
      <c r="G14" s="4">
        <f>COUNTIFS(Percentuais!$AS$3:$AS$73,$A14,Percentuais!$A$3:$A$73,$G$8)</f>
        <v>3</v>
      </c>
      <c r="H14" s="4">
        <f>COUNTIFS(Percentuais!$AS$3:$AS$73,$A14,Percentuais!$A$3:$A$73,$H$8)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35</v>
      </c>
      <c r="H15" s="28">
        <f t="shared" si="3"/>
        <v>0</v>
      </c>
      <c r="I15" s="29">
        <f>SUM(E15:H15)</f>
        <v>35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2021-02-03T01:30:01Z</dcterms:modified>
  <dc:language>pt-BR</dc:language>
</cp:coreProperties>
</file>