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URIDICAS/PESQUISA SERVIDORES/"/>
    </mc:Choice>
  </mc:AlternateContent>
  <xr:revisionPtr revIDLastSave="1" documentId="8_{C1CD2EB2-86D8-4E79-A01C-96A49DEE31C6}" xr6:coauthVersionLast="46" xr6:coauthVersionMax="46" xr10:uidLastSave="{253122EF-C8B5-4ED4-BB3C-F6A588E448E1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Percentuais!$A$2:$KT$27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62" i="322" s="1"/>
  <c r="F357" i="322"/>
  <c r="G357" i="322"/>
  <c r="H357" i="322"/>
  <c r="I357" i="322"/>
  <c r="I356" i="322"/>
  <c r="H356" i="322"/>
  <c r="G356" i="322"/>
  <c r="F356" i="322"/>
  <c r="F358" i="322" s="1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30" i="322" s="1"/>
  <c r="F325" i="322"/>
  <c r="G325" i="322"/>
  <c r="H325" i="322"/>
  <c r="I325" i="322"/>
  <c r="I324" i="322"/>
  <c r="H324" i="322"/>
  <c r="G324" i="322"/>
  <c r="F324" i="322"/>
  <c r="F326" i="322" s="1"/>
  <c r="F321" i="322"/>
  <c r="G321" i="322"/>
  <c r="H321" i="322"/>
  <c r="I321" i="322"/>
  <c r="I320" i="322"/>
  <c r="H320" i="322"/>
  <c r="G320" i="322"/>
  <c r="F320" i="322"/>
  <c r="F322" i="322" s="1"/>
  <c r="F317" i="322"/>
  <c r="G317" i="322"/>
  <c r="H317" i="322"/>
  <c r="I317" i="322"/>
  <c r="I316" i="322"/>
  <c r="H316" i="322"/>
  <c r="G316" i="322"/>
  <c r="F316" i="322"/>
  <c r="F318" i="322" s="1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6" i="322" s="1"/>
  <c r="F301" i="322"/>
  <c r="G301" i="322"/>
  <c r="H301" i="322"/>
  <c r="I301" i="322"/>
  <c r="I300" i="322"/>
  <c r="H300" i="322"/>
  <c r="G300" i="322"/>
  <c r="F300" i="322"/>
  <c r="F302" i="322" s="1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H238" i="322" s="1"/>
  <c r="G236" i="322"/>
  <c r="F236" i="322"/>
  <c r="F233" i="322"/>
  <c r="G233" i="322"/>
  <c r="H233" i="322"/>
  <c r="I233" i="322"/>
  <c r="I232" i="322"/>
  <c r="H232" i="322"/>
  <c r="H234" i="322" s="1"/>
  <c r="G232" i="322"/>
  <c r="F232" i="322"/>
  <c r="F229" i="322"/>
  <c r="G229" i="322"/>
  <c r="H229" i="322"/>
  <c r="I229" i="322"/>
  <c r="I228" i="322"/>
  <c r="H228" i="322"/>
  <c r="H230" i="322" s="1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H218" i="322" s="1"/>
  <c r="G216" i="322"/>
  <c r="F216" i="322"/>
  <c r="F213" i="322"/>
  <c r="G213" i="322"/>
  <c r="H213" i="322"/>
  <c r="I213" i="322"/>
  <c r="I212" i="322"/>
  <c r="H212" i="322"/>
  <c r="H214" i="322" s="1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H198" i="322" s="1"/>
  <c r="G196" i="322"/>
  <c r="F196" i="322"/>
  <c r="F193" i="322"/>
  <c r="G193" i="322"/>
  <c r="H193" i="322"/>
  <c r="I193" i="322"/>
  <c r="I192" i="322"/>
  <c r="H192" i="322"/>
  <c r="H194" i="322" s="1"/>
  <c r="G192" i="322"/>
  <c r="F192" i="322"/>
  <c r="F189" i="322"/>
  <c r="G189" i="322"/>
  <c r="H189" i="322"/>
  <c r="I189" i="322"/>
  <c r="I188" i="322"/>
  <c r="H188" i="322"/>
  <c r="G188" i="322"/>
  <c r="F188" i="322"/>
  <c r="F190" i="322" s="1"/>
  <c r="F185" i="322"/>
  <c r="G185" i="322"/>
  <c r="H185" i="322"/>
  <c r="I185" i="322"/>
  <c r="I184" i="322"/>
  <c r="H184" i="322"/>
  <c r="G184" i="322"/>
  <c r="F184" i="322"/>
  <c r="F186" i="322" s="1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H154" i="322" s="1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H130" i="322" s="1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H118" i="322" s="1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H110" i="322" s="1"/>
  <c r="G108" i="322"/>
  <c r="F108" i="322"/>
  <c r="F105" i="322"/>
  <c r="G105" i="322"/>
  <c r="H105" i="322"/>
  <c r="I105" i="322"/>
  <c r="I104" i="322"/>
  <c r="H104" i="322"/>
  <c r="H106" i="322" s="1"/>
  <c r="G104" i="322"/>
  <c r="F104" i="322"/>
  <c r="F101" i="322"/>
  <c r="G101" i="322"/>
  <c r="H101" i="322"/>
  <c r="I101" i="322"/>
  <c r="I100" i="322"/>
  <c r="H100" i="322"/>
  <c r="H102" i="322" s="1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H94" i="322" s="1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H86" i="322" s="1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H78" i="322" s="1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H70" i="322" s="1"/>
  <c r="G68" i="322"/>
  <c r="F68" i="322"/>
  <c r="F70" i="322" s="1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H62" i="322" s="1"/>
  <c r="G60" i="322"/>
  <c r="F60" i="322"/>
  <c r="F62" i="322" s="1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50" i="322" s="1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42" i="322" s="1"/>
  <c r="F37" i="322"/>
  <c r="G37" i="322"/>
  <c r="H37" i="322"/>
  <c r="I37" i="322"/>
  <c r="I36" i="322"/>
  <c r="H36" i="322"/>
  <c r="G36" i="322"/>
  <c r="F36" i="322"/>
  <c r="F38" i="322" s="1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E15" i="290" s="1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E15" i="296" l="1"/>
  <c r="E15" i="300"/>
  <c r="G15" i="306"/>
  <c r="G15" i="298"/>
  <c r="G15" i="302"/>
  <c r="E15" i="308"/>
  <c r="G12" i="310"/>
  <c r="E15" i="312"/>
  <c r="I15" i="312" s="1"/>
  <c r="C12" i="312" s="1"/>
  <c r="G15" i="326"/>
  <c r="E15" i="328"/>
  <c r="G15" i="330"/>
  <c r="G15" i="346"/>
  <c r="E15" i="348"/>
  <c r="G358" i="322"/>
  <c r="G362" i="322"/>
  <c r="E15" i="294"/>
  <c r="G15" i="350"/>
  <c r="G15" i="290"/>
  <c r="E15" i="292"/>
  <c r="G50" i="322"/>
  <c r="G15" i="340"/>
  <c r="E15" i="342"/>
  <c r="G15" i="344"/>
  <c r="E15" i="346"/>
  <c r="G15" i="348"/>
  <c r="E15" i="350"/>
  <c r="G15" i="296"/>
  <c r="G15" i="300"/>
  <c r="E15" i="302"/>
  <c r="G15" i="304"/>
  <c r="E15" i="306"/>
  <c r="H250" i="322"/>
  <c r="H254" i="322"/>
  <c r="H270" i="322"/>
  <c r="H274" i="322"/>
  <c r="H286" i="322"/>
  <c r="H294" i="322"/>
  <c r="H310" i="322"/>
  <c r="H314" i="322"/>
  <c r="H334" i="322"/>
  <c r="H346" i="322"/>
  <c r="E15" i="332"/>
  <c r="G15" i="334"/>
  <c r="E15" i="336"/>
  <c r="G15" i="338"/>
  <c r="E15" i="340"/>
  <c r="G15" i="342"/>
  <c r="E15" i="344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I15" i="351" s="1"/>
  <c r="B13" i="351" s="1"/>
  <c r="F15" i="350"/>
  <c r="H15" i="350"/>
  <c r="F15" i="349"/>
  <c r="H15" i="349"/>
  <c r="I15" i="349" s="1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I15" i="341" s="1"/>
  <c r="H15" i="340"/>
  <c r="F15" i="340"/>
  <c r="F15" i="339"/>
  <c r="H15" i="339"/>
  <c r="I15" i="339" s="1"/>
  <c r="B10" i="339" s="1"/>
  <c r="H15" i="338"/>
  <c r="F15" i="338"/>
  <c r="H15" i="337"/>
  <c r="F15" i="337"/>
  <c r="I15" i="337" s="1"/>
  <c r="F15" i="336"/>
  <c r="H15" i="336"/>
  <c r="F15" i="335"/>
  <c r="H15" i="335"/>
  <c r="I15" i="335" s="1"/>
  <c r="B11" i="335" s="1"/>
  <c r="H15" i="334"/>
  <c r="F15" i="334"/>
  <c r="F15" i="333"/>
  <c r="H15" i="333"/>
  <c r="I15" i="333" s="1"/>
  <c r="B10" i="333" s="1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J330" i="322" s="1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J286" i="322" s="1"/>
  <c r="I282" i="322"/>
  <c r="H282" i="322"/>
  <c r="F278" i="322"/>
  <c r="H278" i="322"/>
  <c r="I278" i="322"/>
  <c r="I274" i="322"/>
  <c r="J274" i="322" s="1"/>
  <c r="G270" i="322"/>
  <c r="I270" i="322"/>
  <c r="I266" i="322"/>
  <c r="G262" i="322"/>
  <c r="I262" i="322"/>
  <c r="I258" i="322"/>
  <c r="G254" i="322"/>
  <c r="I254" i="322"/>
  <c r="I250" i="322"/>
  <c r="I246" i="322"/>
  <c r="J246" i="322" s="1"/>
  <c r="G242" i="322"/>
  <c r="I242" i="322"/>
  <c r="I238" i="322"/>
  <c r="G234" i="322"/>
  <c r="I234" i="322"/>
  <c r="I230" i="322"/>
  <c r="I226" i="322"/>
  <c r="G222" i="322"/>
  <c r="I222" i="322"/>
  <c r="I218" i="322"/>
  <c r="J218" i="322" s="1"/>
  <c r="G214" i="322"/>
  <c r="F214" i="322"/>
  <c r="I214" i="322"/>
  <c r="I210" i="322"/>
  <c r="J210" i="322" s="1"/>
  <c r="I206" i="322"/>
  <c r="H202" i="322"/>
  <c r="I202" i="322"/>
  <c r="I198" i="322"/>
  <c r="G194" i="322"/>
  <c r="I194" i="322"/>
  <c r="I190" i="322"/>
  <c r="J190" i="322" s="1"/>
  <c r="H186" i="322"/>
  <c r="I186" i="322"/>
  <c r="I182" i="322"/>
  <c r="H178" i="322"/>
  <c r="I178" i="322"/>
  <c r="J178" i="322" s="1"/>
  <c r="H174" i="322"/>
  <c r="I174" i="322"/>
  <c r="H170" i="322"/>
  <c r="I170" i="322"/>
  <c r="F166" i="322"/>
  <c r="I166" i="322"/>
  <c r="H162" i="322"/>
  <c r="I162" i="322"/>
  <c r="J162" i="322" s="1"/>
  <c r="I158" i="322"/>
  <c r="J158" i="322" s="1"/>
  <c r="I154" i="322"/>
  <c r="H150" i="322"/>
  <c r="G150" i="322"/>
  <c r="I150" i="322"/>
  <c r="G146" i="322"/>
  <c r="I146" i="322"/>
  <c r="H142" i="322"/>
  <c r="J142" i="322" s="1"/>
  <c r="I142" i="322"/>
  <c r="I138" i="322"/>
  <c r="J138" i="322" s="1"/>
  <c r="G134" i="322"/>
  <c r="I134" i="322"/>
  <c r="I130" i="322"/>
  <c r="J130" i="322" s="1"/>
  <c r="F126" i="322"/>
  <c r="I126" i="322"/>
  <c r="G122" i="322"/>
  <c r="I122" i="322"/>
  <c r="I118" i="322"/>
  <c r="H114" i="322"/>
  <c r="I114" i="322"/>
  <c r="I110" i="322"/>
  <c r="F106" i="322"/>
  <c r="I106" i="322"/>
  <c r="I102" i="322"/>
  <c r="J102" i="322" s="1"/>
  <c r="I98" i="322"/>
  <c r="I94" i="322"/>
  <c r="J94" i="322" s="1"/>
  <c r="G90" i="322"/>
  <c r="I90" i="322"/>
  <c r="J90" i="322" s="1"/>
  <c r="F86" i="322"/>
  <c r="I86" i="322"/>
  <c r="J86" i="322" s="1"/>
  <c r="I82" i="322"/>
  <c r="F82" i="322"/>
  <c r="F78" i="322"/>
  <c r="I78" i="322"/>
  <c r="I74" i="322"/>
  <c r="I70" i="322"/>
  <c r="J70" i="322" s="1"/>
  <c r="I66" i="322"/>
  <c r="I62" i="322"/>
  <c r="J62" i="322" s="1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I46" i="322"/>
  <c r="G42" i="322"/>
  <c r="H42" i="322"/>
  <c r="I42" i="322"/>
  <c r="I38" i="322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I15" i="318" s="1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I15" i="311" s="1"/>
  <c r="H12" i="310"/>
  <c r="H15" i="309"/>
  <c r="H15" i="308"/>
  <c r="H15" i="307"/>
  <c r="I15" i="307" s="1"/>
  <c r="B13" i="307" s="1"/>
  <c r="H15" i="306"/>
  <c r="I15" i="306" s="1"/>
  <c r="G15" i="305"/>
  <c r="H15" i="305"/>
  <c r="F15" i="305"/>
  <c r="E15" i="304"/>
  <c r="F15" i="304"/>
  <c r="H15" i="303"/>
  <c r="F15" i="303"/>
  <c r="F15" i="302"/>
  <c r="H15" i="302"/>
  <c r="H15" i="301"/>
  <c r="H15" i="300"/>
  <c r="F15" i="300"/>
  <c r="H15" i="299"/>
  <c r="G15" i="299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I15" i="290" s="1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01" l="1"/>
  <c r="B13" i="301" s="1"/>
  <c r="I15" i="308"/>
  <c r="B11" i="308" s="1"/>
  <c r="J38" i="322"/>
  <c r="J206" i="322"/>
  <c r="J250" i="322"/>
  <c r="I15" i="314"/>
  <c r="B14" i="314" s="1"/>
  <c r="I12" i="320"/>
  <c r="B11" i="320" s="1"/>
  <c r="J50" i="322"/>
  <c r="J198" i="322"/>
  <c r="J230" i="322"/>
  <c r="I15" i="344"/>
  <c r="C11" i="344" s="1"/>
  <c r="I15" i="346"/>
  <c r="B9" i="346" s="1"/>
  <c r="I15" i="309"/>
  <c r="B14" i="309" s="1"/>
  <c r="I15" i="327"/>
  <c r="B13" i="327" s="1"/>
  <c r="I15" i="331"/>
  <c r="B13" i="331" s="1"/>
  <c r="I15" i="332"/>
  <c r="B10" i="332" s="1"/>
  <c r="B10" i="311"/>
  <c r="B11" i="311"/>
  <c r="I15" i="293"/>
  <c r="C12" i="293" s="1"/>
  <c r="I15" i="298"/>
  <c r="B11" i="298" s="1"/>
  <c r="I15" i="300"/>
  <c r="I15" i="302"/>
  <c r="B13" i="302" s="1"/>
  <c r="I15" i="315"/>
  <c r="C13" i="315" s="1"/>
  <c r="I15" i="317"/>
  <c r="B14" i="317" s="1"/>
  <c r="J34" i="322"/>
  <c r="J74" i="322"/>
  <c r="J234" i="322"/>
  <c r="J266" i="322"/>
  <c r="J278" i="322"/>
  <c r="I15" i="326"/>
  <c r="I15" i="328"/>
  <c r="C13" i="328" s="1"/>
  <c r="I15" i="303"/>
  <c r="B13" i="303" s="1"/>
  <c r="I15" i="305"/>
  <c r="I15" i="319"/>
  <c r="J16" i="321"/>
  <c r="J6" i="322"/>
  <c r="D85" i="322" s="1"/>
  <c r="J54" i="322"/>
  <c r="J118" i="322"/>
  <c r="J154" i="322"/>
  <c r="J258" i="322"/>
  <c r="I15" i="334"/>
  <c r="I15" i="292"/>
  <c r="B9" i="292" s="1"/>
  <c r="I15" i="299"/>
  <c r="B12" i="299" s="1"/>
  <c r="I12" i="310"/>
  <c r="B11" i="310" s="1"/>
  <c r="J22" i="322"/>
  <c r="J46" i="322"/>
  <c r="J66" i="322"/>
  <c r="J98" i="322"/>
  <c r="J110" i="322"/>
  <c r="J226" i="322"/>
  <c r="J238" i="322"/>
  <c r="I15" i="336"/>
  <c r="C11" i="336" s="1"/>
  <c r="I15" i="342"/>
  <c r="B10" i="342" s="1"/>
  <c r="I15" i="348"/>
  <c r="C13" i="348" s="1"/>
  <c r="I15" i="350"/>
  <c r="B9" i="350" s="1"/>
  <c r="D9" i="350" s="1"/>
  <c r="I15" i="352"/>
  <c r="B10" i="352" s="1"/>
  <c r="C13" i="318"/>
  <c r="B13" i="318"/>
  <c r="C13" i="306"/>
  <c r="B11" i="306"/>
  <c r="B9" i="306"/>
  <c r="B10" i="348"/>
  <c r="C12" i="348"/>
  <c r="B9" i="348"/>
  <c r="C10" i="350"/>
  <c r="B14" i="350"/>
  <c r="I15" i="296"/>
  <c r="I15" i="330"/>
  <c r="B10" i="330" s="1"/>
  <c r="J186" i="322"/>
  <c r="I15" i="329"/>
  <c r="I15" i="345"/>
  <c r="J58" i="322"/>
  <c r="J82" i="322"/>
  <c r="J106" i="322"/>
  <c r="J134" i="322"/>
  <c r="J166" i="322"/>
  <c r="J194" i="322"/>
  <c r="J242" i="322"/>
  <c r="J262" i="322"/>
  <c r="J318" i="322"/>
  <c r="I15" i="291"/>
  <c r="B13" i="291" s="1"/>
  <c r="I15" i="295"/>
  <c r="B14" i="295" s="1"/>
  <c r="I15" i="297"/>
  <c r="I15" i="304"/>
  <c r="C9" i="304" s="1"/>
  <c r="B9" i="311"/>
  <c r="I15" i="313"/>
  <c r="B10" i="313" s="1"/>
  <c r="I15" i="316"/>
  <c r="B10" i="316" s="1"/>
  <c r="J14" i="322"/>
  <c r="C96" i="322"/>
  <c r="J150" i="322"/>
  <c r="J174" i="322"/>
  <c r="J222" i="322"/>
  <c r="C240" i="322"/>
  <c r="D180" i="322"/>
  <c r="J114" i="322"/>
  <c r="I15" i="340"/>
  <c r="C10" i="340" s="1"/>
  <c r="B14" i="348"/>
  <c r="C9" i="350"/>
  <c r="C338" i="322"/>
  <c r="J282" i="322"/>
  <c r="I15" i="338"/>
  <c r="I15" i="343"/>
  <c r="C10" i="343" s="1"/>
  <c r="D10" i="343" s="1"/>
  <c r="I15" i="347"/>
  <c r="C9" i="347" s="1"/>
  <c r="C10" i="348"/>
  <c r="C14" i="350"/>
  <c r="B9" i="351"/>
  <c r="B11" i="351"/>
  <c r="C12" i="351"/>
  <c r="B12" i="351"/>
  <c r="C13" i="351"/>
  <c r="D13" i="351" s="1"/>
  <c r="C9" i="351"/>
  <c r="C14" i="351"/>
  <c r="C10" i="351"/>
  <c r="B14" i="351"/>
  <c r="C11" i="351"/>
  <c r="D11" i="351" s="1"/>
  <c r="B10" i="351"/>
  <c r="B12" i="350"/>
  <c r="B13" i="350"/>
  <c r="C13" i="349"/>
  <c r="B12" i="349"/>
  <c r="C9" i="349"/>
  <c r="C14" i="349"/>
  <c r="C10" i="349"/>
  <c r="B9" i="349"/>
  <c r="B14" i="349"/>
  <c r="C11" i="349"/>
  <c r="B10" i="349"/>
  <c r="D10" i="349" s="1"/>
  <c r="C12" i="349"/>
  <c r="B13" i="349"/>
  <c r="B11" i="349"/>
  <c r="C14" i="348"/>
  <c r="D14" i="348" s="1"/>
  <c r="B12" i="348"/>
  <c r="C11" i="348"/>
  <c r="B13" i="348"/>
  <c r="C9" i="348"/>
  <c r="B11" i="348"/>
  <c r="D10" i="348"/>
  <c r="C11" i="347"/>
  <c r="B14" i="347"/>
  <c r="B10" i="347"/>
  <c r="B10" i="346"/>
  <c r="B11" i="346"/>
  <c r="C11" i="346"/>
  <c r="C13" i="345"/>
  <c r="B10" i="345"/>
  <c r="B9" i="345"/>
  <c r="B11" i="345"/>
  <c r="C12" i="345"/>
  <c r="C9" i="345"/>
  <c r="B13" i="345"/>
  <c r="C11" i="345"/>
  <c r="C10" i="345"/>
  <c r="B14" i="345"/>
  <c r="B12" i="345"/>
  <c r="C14" i="345"/>
  <c r="C14" i="344"/>
  <c r="C10" i="344"/>
  <c r="C13" i="344"/>
  <c r="B13" i="344"/>
  <c r="B12" i="344"/>
  <c r="C9" i="344"/>
  <c r="B10" i="343"/>
  <c r="B9" i="343"/>
  <c r="C14" i="343"/>
  <c r="B11" i="343"/>
  <c r="C11" i="343"/>
  <c r="C13" i="343"/>
  <c r="C12" i="342"/>
  <c r="B13" i="342"/>
  <c r="B11" i="342"/>
  <c r="B9" i="342"/>
  <c r="C13" i="342"/>
  <c r="B12" i="342"/>
  <c r="C9" i="342"/>
  <c r="C14" i="342"/>
  <c r="C10" i="342"/>
  <c r="D10" i="342" s="1"/>
  <c r="B14" i="342"/>
  <c r="C11" i="342"/>
  <c r="C13" i="341"/>
  <c r="C10" i="341"/>
  <c r="C14" i="341"/>
  <c r="C11" i="341"/>
  <c r="B10" i="341"/>
  <c r="B12" i="341"/>
  <c r="B14" i="341"/>
  <c r="D14" i="341" s="1"/>
  <c r="C9" i="341"/>
  <c r="C12" i="341"/>
  <c r="B13" i="341"/>
  <c r="D13" i="341" s="1"/>
  <c r="B11" i="341"/>
  <c r="B9" i="341"/>
  <c r="C10" i="339"/>
  <c r="D10" i="339" s="1"/>
  <c r="B13" i="339"/>
  <c r="B9" i="339"/>
  <c r="B11" i="339"/>
  <c r="C12" i="339"/>
  <c r="C11" i="339"/>
  <c r="C13" i="339"/>
  <c r="B12" i="339"/>
  <c r="C9" i="339"/>
  <c r="C14" i="339"/>
  <c r="B14" i="339"/>
  <c r="B10" i="338"/>
  <c r="C12" i="338"/>
  <c r="B12" i="338"/>
  <c r="C10" i="337"/>
  <c r="C11" i="337"/>
  <c r="C14" i="337"/>
  <c r="B14" i="337"/>
  <c r="B11" i="337"/>
  <c r="B13" i="337"/>
  <c r="B12" i="337"/>
  <c r="C9" i="337"/>
  <c r="B9" i="337"/>
  <c r="C12" i="337"/>
  <c r="B10" i="337"/>
  <c r="C13" i="337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10" i="334"/>
  <c r="B9" i="334"/>
  <c r="B13" i="334"/>
  <c r="B11" i="334"/>
  <c r="C12" i="334"/>
  <c r="B14" i="334"/>
  <c r="C10" i="334"/>
  <c r="C13" i="334"/>
  <c r="B12" i="334"/>
  <c r="C9" i="334"/>
  <c r="D9" i="334" s="1"/>
  <c r="C14" i="334"/>
  <c r="C11" i="334"/>
  <c r="C10" i="333"/>
  <c r="D10" i="333" s="1"/>
  <c r="B13" i="333"/>
  <c r="B9" i="333"/>
  <c r="B11" i="333"/>
  <c r="C12" i="333"/>
  <c r="C11" i="333"/>
  <c r="C13" i="333"/>
  <c r="B12" i="333"/>
  <c r="C9" i="333"/>
  <c r="C14" i="333"/>
  <c r="B14" i="333"/>
  <c r="C10" i="332"/>
  <c r="D10" i="332" s="1"/>
  <c r="C12" i="332"/>
  <c r="C14" i="332"/>
  <c r="C9" i="331"/>
  <c r="B12" i="331"/>
  <c r="C13" i="331"/>
  <c r="D13" i="331" s="1"/>
  <c r="B10" i="331"/>
  <c r="C14" i="331"/>
  <c r="C10" i="331"/>
  <c r="B13" i="330"/>
  <c r="B11" i="330"/>
  <c r="B12" i="330"/>
  <c r="C9" i="330"/>
  <c r="B14" i="330"/>
  <c r="C11" i="330"/>
  <c r="C10" i="329"/>
  <c r="C14" i="329"/>
  <c r="C11" i="329"/>
  <c r="B13" i="329"/>
  <c r="C13" i="329"/>
  <c r="B9" i="329"/>
  <c r="B11" i="329"/>
  <c r="D11" i="329" s="1"/>
  <c r="C12" i="329"/>
  <c r="B10" i="329"/>
  <c r="D10" i="329" s="1"/>
  <c r="B12" i="329"/>
  <c r="C9" i="329"/>
  <c r="B14" i="329"/>
  <c r="C14" i="328"/>
  <c r="B14" i="328"/>
  <c r="C10" i="328"/>
  <c r="B11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C9" i="326"/>
  <c r="C11" i="326"/>
  <c r="C13" i="326"/>
  <c r="B12" i="326"/>
  <c r="C14" i="326"/>
  <c r="B13" i="326"/>
  <c r="B9" i="326"/>
  <c r="B10" i="326"/>
  <c r="C10" i="326"/>
  <c r="B14" i="326"/>
  <c r="C12" i="326"/>
  <c r="B11" i="326"/>
  <c r="J202" i="322"/>
  <c r="J362" i="322"/>
  <c r="J358" i="322"/>
  <c r="J354" i="322"/>
  <c r="J350" i="322"/>
  <c r="J346" i="322"/>
  <c r="J342" i="322"/>
  <c r="J338" i="322"/>
  <c r="J334" i="322"/>
  <c r="J326" i="322"/>
  <c r="J322" i="322"/>
  <c r="J314" i="322"/>
  <c r="J310" i="322"/>
  <c r="J306" i="322"/>
  <c r="J302" i="322"/>
  <c r="J298" i="322"/>
  <c r="J294" i="322"/>
  <c r="J290" i="322"/>
  <c r="J270" i="322"/>
  <c r="J254" i="322"/>
  <c r="J214" i="322"/>
  <c r="J182" i="322"/>
  <c r="J170" i="322"/>
  <c r="J146" i="322"/>
  <c r="J126" i="322"/>
  <c r="J122" i="322"/>
  <c r="J78" i="322"/>
  <c r="J30" i="322"/>
  <c r="D20" i="322"/>
  <c r="J42" i="322"/>
  <c r="J26" i="322"/>
  <c r="J18" i="322"/>
  <c r="J10" i="322"/>
  <c r="C9" i="322"/>
  <c r="J20" i="321"/>
  <c r="J12" i="321"/>
  <c r="J8" i="321"/>
  <c r="C11" i="320"/>
  <c r="B10" i="320"/>
  <c r="C11" i="319"/>
  <c r="C13" i="319"/>
  <c r="B12" i="319"/>
  <c r="C9" i="319"/>
  <c r="C14" i="319"/>
  <c r="C10" i="319"/>
  <c r="B13" i="319"/>
  <c r="B10" i="319"/>
  <c r="C12" i="319"/>
  <c r="B14" i="319"/>
  <c r="B9" i="319"/>
  <c r="B11" i="319"/>
  <c r="C10" i="318"/>
  <c r="B9" i="318"/>
  <c r="B10" i="318"/>
  <c r="C12" i="318"/>
  <c r="B14" i="318"/>
  <c r="C14" i="318"/>
  <c r="B11" i="318"/>
  <c r="C9" i="318"/>
  <c r="B12" i="318"/>
  <c r="D13" i="318"/>
  <c r="C11" i="318"/>
  <c r="B13" i="317"/>
  <c r="B13" i="316"/>
  <c r="B9" i="316"/>
  <c r="B14" i="316"/>
  <c r="C10" i="316"/>
  <c r="D10" i="316" s="1"/>
  <c r="C11" i="316"/>
  <c r="C13" i="316"/>
  <c r="B12" i="316"/>
  <c r="C9" i="316"/>
  <c r="C14" i="316"/>
  <c r="B11" i="316"/>
  <c r="C12" i="316"/>
  <c r="C9" i="315"/>
  <c r="C11" i="315"/>
  <c r="C10" i="315"/>
  <c r="B14" i="315"/>
  <c r="B9" i="315"/>
  <c r="D9" i="315" s="1"/>
  <c r="B13" i="315"/>
  <c r="B9" i="314"/>
  <c r="C12" i="314"/>
  <c r="B13" i="314"/>
  <c r="B11" i="314"/>
  <c r="B10" i="314"/>
  <c r="C13" i="314"/>
  <c r="B12" i="314"/>
  <c r="C9" i="314"/>
  <c r="C11" i="314"/>
  <c r="C14" i="314"/>
  <c r="D14" i="314" s="1"/>
  <c r="C10" i="314"/>
  <c r="B13" i="313"/>
  <c r="C9" i="313"/>
  <c r="B11" i="313"/>
  <c r="B9" i="313"/>
  <c r="C12" i="313"/>
  <c r="C13" i="313"/>
  <c r="B12" i="313"/>
  <c r="C14" i="313"/>
  <c r="C10" i="313"/>
  <c r="D10" i="313" s="1"/>
  <c r="B14" i="313"/>
  <c r="C11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C12" i="311"/>
  <c r="C10" i="311"/>
  <c r="D10" i="311" s="1"/>
  <c r="B13" i="311"/>
  <c r="B14" i="311"/>
  <c r="C13" i="311"/>
  <c r="B12" i="311"/>
  <c r="C9" i="311"/>
  <c r="C14" i="311"/>
  <c r="C11" i="311"/>
  <c r="D11" i="311" s="1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C9" i="306"/>
  <c r="D9" i="306" s="1"/>
  <c r="B14" i="306"/>
  <c r="C12" i="306"/>
  <c r="B10" i="306"/>
  <c r="B12" i="306"/>
  <c r="D12" i="306" s="1"/>
  <c r="C11" i="306"/>
  <c r="C10" i="306"/>
  <c r="C14" i="306"/>
  <c r="D14" i="306" s="1"/>
  <c r="B13" i="306"/>
  <c r="D13" i="306" s="1"/>
  <c r="C13" i="305"/>
  <c r="B12" i="305"/>
  <c r="C9" i="305"/>
  <c r="C14" i="305"/>
  <c r="C11" i="305"/>
  <c r="B13" i="305"/>
  <c r="C12" i="305"/>
  <c r="C10" i="305"/>
  <c r="B10" i="305"/>
  <c r="B14" i="305"/>
  <c r="B11" i="305"/>
  <c r="B9" i="305"/>
  <c r="B12" i="304"/>
  <c r="C14" i="304"/>
  <c r="B10" i="304"/>
  <c r="B9" i="304"/>
  <c r="B11" i="304"/>
  <c r="B13" i="304"/>
  <c r="B9" i="302"/>
  <c r="C12" i="302"/>
  <c r="B10" i="302"/>
  <c r="C11" i="302"/>
  <c r="C13" i="302"/>
  <c r="D13" i="302" s="1"/>
  <c r="B12" i="302"/>
  <c r="D12" i="302" s="1"/>
  <c r="C9" i="302"/>
  <c r="C14" i="302"/>
  <c r="C10" i="302"/>
  <c r="B14" i="302"/>
  <c r="B11" i="302"/>
  <c r="B10" i="301"/>
  <c r="B9" i="301"/>
  <c r="C13" i="301"/>
  <c r="D13" i="301" s="1"/>
  <c r="B12" i="301"/>
  <c r="C9" i="301"/>
  <c r="C14" i="301"/>
  <c r="C11" i="301"/>
  <c r="B11" i="301"/>
  <c r="B14" i="301"/>
  <c r="C12" i="301"/>
  <c r="C10" i="301"/>
  <c r="C9" i="300"/>
  <c r="C13" i="300"/>
  <c r="C14" i="300"/>
  <c r="C10" i="300"/>
  <c r="C11" i="300"/>
  <c r="B12" i="300"/>
  <c r="B9" i="300"/>
  <c r="B11" i="300"/>
  <c r="B10" i="300"/>
  <c r="B13" i="300"/>
  <c r="D13" i="300" s="1"/>
  <c r="B14" i="300"/>
  <c r="D14" i="300" s="1"/>
  <c r="C12" i="300"/>
  <c r="C11" i="299"/>
  <c r="C13" i="299"/>
  <c r="C10" i="299"/>
  <c r="B9" i="299"/>
  <c r="B13" i="299"/>
  <c r="B10" i="299"/>
  <c r="C13" i="297"/>
  <c r="C9" i="297"/>
  <c r="C14" i="297"/>
  <c r="C10" i="297"/>
  <c r="C11" i="297"/>
  <c r="B14" i="297"/>
  <c r="D14" i="297" s="1"/>
  <c r="B11" i="297"/>
  <c r="B9" i="297"/>
  <c r="B10" i="297"/>
  <c r="B13" i="297"/>
  <c r="B12" i="297"/>
  <c r="C12" i="297"/>
  <c r="C13" i="296"/>
  <c r="C9" i="296"/>
  <c r="C10" i="296"/>
  <c r="C11" i="296"/>
  <c r="C14" i="296"/>
  <c r="B12" i="296"/>
  <c r="B14" i="296"/>
  <c r="B9" i="296"/>
  <c r="B11" i="296"/>
  <c r="B10" i="296"/>
  <c r="D10" i="296" s="1"/>
  <c r="C12" i="296"/>
  <c r="B13" i="296"/>
  <c r="B10" i="295"/>
  <c r="B11" i="295"/>
  <c r="C10" i="295"/>
  <c r="B9" i="295"/>
  <c r="C13" i="295"/>
  <c r="B12" i="295"/>
  <c r="C9" i="295"/>
  <c r="C14" i="295"/>
  <c r="D14" i="295" s="1"/>
  <c r="C11" i="295"/>
  <c r="B13" i="295"/>
  <c r="C12" i="295"/>
  <c r="I15" i="294"/>
  <c r="C9" i="294" s="1"/>
  <c r="B9" i="293"/>
  <c r="C10" i="293"/>
  <c r="C13" i="293"/>
  <c r="C14" i="293"/>
  <c r="B14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B11" i="291"/>
  <c r="C9" i="291"/>
  <c r="B12" i="291"/>
  <c r="C14" i="290"/>
  <c r="C10" i="290"/>
  <c r="C11" i="290"/>
  <c r="B10" i="290"/>
  <c r="C13" i="290"/>
  <c r="B13" i="290"/>
  <c r="D13" i="290" s="1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I15" i="288" s="1"/>
  <c r="B11" i="288" s="1"/>
  <c r="C12" i="291" l="1"/>
  <c r="C9" i="303"/>
  <c r="C13" i="317"/>
  <c r="D8" i="322"/>
  <c r="B11" i="332"/>
  <c r="C10" i="346"/>
  <c r="B9" i="347"/>
  <c r="C11" i="291"/>
  <c r="D40" i="322"/>
  <c r="B12" i="346"/>
  <c r="C10" i="291"/>
  <c r="D10" i="291" s="1"/>
  <c r="B14" i="291"/>
  <c r="B10" i="291"/>
  <c r="B13" i="293"/>
  <c r="C11" i="293"/>
  <c r="B10" i="293"/>
  <c r="B10" i="298"/>
  <c r="C12" i="299"/>
  <c r="C14" i="299"/>
  <c r="C9" i="299"/>
  <c r="C14" i="303"/>
  <c r="C13" i="304"/>
  <c r="C12" i="304"/>
  <c r="D12" i="304" s="1"/>
  <c r="C11" i="304"/>
  <c r="B10" i="310"/>
  <c r="B11" i="315"/>
  <c r="C12" i="315"/>
  <c r="D12" i="315" s="1"/>
  <c r="B12" i="315"/>
  <c r="D10" i="318"/>
  <c r="C10" i="320"/>
  <c r="D29" i="322"/>
  <c r="D30" i="322" s="1"/>
  <c r="D24" i="322"/>
  <c r="C298" i="322"/>
  <c r="C9" i="328"/>
  <c r="B13" i="328"/>
  <c r="D13" i="328" s="1"/>
  <c r="B9" i="328"/>
  <c r="C10" i="330"/>
  <c r="D10" i="330" s="1"/>
  <c r="C13" i="330"/>
  <c r="C12" i="330"/>
  <c r="D12" i="330" s="1"/>
  <c r="C11" i="331"/>
  <c r="B11" i="331"/>
  <c r="C11" i="332"/>
  <c r="B12" i="332"/>
  <c r="D12" i="332" s="1"/>
  <c r="B9" i="332"/>
  <c r="B9" i="340"/>
  <c r="B14" i="343"/>
  <c r="C9" i="343"/>
  <c r="B13" i="343"/>
  <c r="C12" i="344"/>
  <c r="B9" i="344"/>
  <c r="B14" i="344"/>
  <c r="D14" i="344" s="1"/>
  <c r="B14" i="346"/>
  <c r="C9" i="346"/>
  <c r="C12" i="346"/>
  <c r="B13" i="347"/>
  <c r="B11" i="347"/>
  <c r="B12" i="347"/>
  <c r="D12" i="348"/>
  <c r="B11" i="350"/>
  <c r="B10" i="350"/>
  <c r="D10" i="350" s="1"/>
  <c r="C11" i="350"/>
  <c r="B12" i="328"/>
  <c r="C149" i="322"/>
  <c r="C12" i="350"/>
  <c r="D12" i="350" s="1"/>
  <c r="D13" i="348"/>
  <c r="C13" i="291"/>
  <c r="D13" i="291" s="1"/>
  <c r="C14" i="298"/>
  <c r="D11" i="304"/>
  <c r="D9" i="311"/>
  <c r="C9" i="332"/>
  <c r="B13" i="346"/>
  <c r="C14" i="347"/>
  <c r="D14" i="350"/>
  <c r="D344" i="322"/>
  <c r="C14" i="291"/>
  <c r="B9" i="291"/>
  <c r="B12" i="293"/>
  <c r="D12" i="293" s="1"/>
  <c r="C9" i="293"/>
  <c r="B11" i="293"/>
  <c r="D11" i="293" s="1"/>
  <c r="B14" i="299"/>
  <c r="B11" i="299"/>
  <c r="C13" i="303"/>
  <c r="D13" i="303" s="1"/>
  <c r="B14" i="304"/>
  <c r="C10" i="304"/>
  <c r="C14" i="315"/>
  <c r="B10" i="315"/>
  <c r="C11" i="328"/>
  <c r="D11" i="328" s="1"/>
  <c r="B10" i="328"/>
  <c r="D10" i="328" s="1"/>
  <c r="C12" i="328"/>
  <c r="D12" i="328" s="1"/>
  <c r="C14" i="330"/>
  <c r="B9" i="330"/>
  <c r="B14" i="331"/>
  <c r="D14" i="331" s="1"/>
  <c r="C12" i="331"/>
  <c r="B9" i="331"/>
  <c r="D9" i="331" s="1"/>
  <c r="B14" i="332"/>
  <c r="D14" i="332" s="1"/>
  <c r="C13" i="332"/>
  <c r="B13" i="332"/>
  <c r="C12" i="336"/>
  <c r="B12" i="343"/>
  <c r="D12" i="343" s="1"/>
  <c r="C12" i="343"/>
  <c r="B10" i="344"/>
  <c r="D10" i="344" s="1"/>
  <c r="B11" i="344"/>
  <c r="D11" i="344" s="1"/>
  <c r="D12" i="345"/>
  <c r="D13" i="345"/>
  <c r="D9" i="345"/>
  <c r="C14" i="346"/>
  <c r="C13" i="346"/>
  <c r="C12" i="347"/>
  <c r="C10" i="347"/>
  <c r="C13" i="347"/>
  <c r="D9" i="348"/>
  <c r="C13" i="350"/>
  <c r="C357" i="322"/>
  <c r="B12" i="294"/>
  <c r="D13" i="317"/>
  <c r="D13" i="334"/>
  <c r="D9" i="351"/>
  <c r="B10" i="303"/>
  <c r="C11" i="310"/>
  <c r="D11" i="310" s="1"/>
  <c r="B11" i="317"/>
  <c r="C17" i="322"/>
  <c r="D5" i="322"/>
  <c r="C37" i="322"/>
  <c r="C20" i="322"/>
  <c r="D49" i="322"/>
  <c r="C29" i="322"/>
  <c r="D25" i="322"/>
  <c r="D26" i="322" s="1"/>
  <c r="D12" i="338"/>
  <c r="B9" i="338"/>
  <c r="B14" i="338"/>
  <c r="C9" i="338"/>
  <c r="B13" i="338"/>
  <c r="C10" i="338"/>
  <c r="C14" i="338"/>
  <c r="B11" i="338"/>
  <c r="C13" i="338"/>
  <c r="D13" i="338" s="1"/>
  <c r="C11" i="338"/>
  <c r="D330" i="322"/>
  <c r="D153" i="322"/>
  <c r="D93" i="322"/>
  <c r="C169" i="322"/>
  <c r="C13" i="340"/>
  <c r="C11" i="340"/>
  <c r="C12" i="340"/>
  <c r="B12" i="340"/>
  <c r="D12" i="340" s="1"/>
  <c r="B14" i="340"/>
  <c r="B10" i="340"/>
  <c r="C14" i="340"/>
  <c r="B13" i="340"/>
  <c r="B11" i="340"/>
  <c r="B11" i="352"/>
  <c r="B9" i="352"/>
  <c r="C14" i="352"/>
  <c r="C12" i="352"/>
  <c r="C13" i="352"/>
  <c r="B14" i="352"/>
  <c r="C10" i="352"/>
  <c r="B12" i="352"/>
  <c r="C11" i="352"/>
  <c r="D11" i="352" s="1"/>
  <c r="D322" i="322"/>
  <c r="C212" i="322"/>
  <c r="D318" i="322"/>
  <c r="C80" i="322"/>
  <c r="C82" i="322" s="1"/>
  <c r="C132" i="322"/>
  <c r="C188" i="322"/>
  <c r="C248" i="322"/>
  <c r="C290" i="322"/>
  <c r="E290" i="322" s="1"/>
  <c r="C326" i="322"/>
  <c r="C361" i="322"/>
  <c r="C265" i="322"/>
  <c r="C189" i="322"/>
  <c r="C293" i="322"/>
  <c r="C81" i="322"/>
  <c r="C213" i="322"/>
  <c r="C193" i="322"/>
  <c r="D65" i="322"/>
  <c r="C141" i="322"/>
  <c r="D108" i="322"/>
  <c r="D76" i="322"/>
  <c r="E76" i="322" s="1"/>
  <c r="D225" i="322"/>
  <c r="D124" i="322"/>
  <c r="D305" i="322"/>
  <c r="D168" i="322"/>
  <c r="D170" i="322" s="1"/>
  <c r="D285" i="322"/>
  <c r="D177" i="322"/>
  <c r="C325" i="322"/>
  <c r="D221" i="322"/>
  <c r="E221" i="322" s="1"/>
  <c r="D320" i="322"/>
  <c r="C332" i="322"/>
  <c r="C310" i="322"/>
  <c r="C89" i="322"/>
  <c r="D84" i="322"/>
  <c r="D86" i="322" s="1"/>
  <c r="C24" i="322"/>
  <c r="E24" i="322" s="1"/>
  <c r="C237" i="322"/>
  <c r="C157" i="322"/>
  <c r="C125" i="322"/>
  <c r="D281" i="322"/>
  <c r="D160" i="322"/>
  <c r="D229" i="322"/>
  <c r="D230" i="322" s="1"/>
  <c r="D333" i="322"/>
  <c r="D161" i="322"/>
  <c r="D260" i="322"/>
  <c r="D185" i="322"/>
  <c r="D186" i="322" s="1"/>
  <c r="D304" i="322"/>
  <c r="C358" i="322"/>
  <c r="C129" i="322"/>
  <c r="D268" i="322"/>
  <c r="C185" i="322"/>
  <c r="D144" i="322"/>
  <c r="D117" i="322"/>
  <c r="D284" i="322"/>
  <c r="D176" i="322"/>
  <c r="D178" i="322" s="1"/>
  <c r="D296" i="322"/>
  <c r="D136" i="322"/>
  <c r="D220" i="322"/>
  <c r="D222" i="322" s="1"/>
  <c r="D341" i="322"/>
  <c r="C233" i="322"/>
  <c r="C360" i="322"/>
  <c r="C69" i="322"/>
  <c r="C70" i="322" s="1"/>
  <c r="D125" i="322"/>
  <c r="D126" i="322" s="1"/>
  <c r="D72" i="322"/>
  <c r="D277" i="322"/>
  <c r="C181" i="322"/>
  <c r="D120" i="322"/>
  <c r="C317" i="322"/>
  <c r="C165" i="322"/>
  <c r="C261" i="322"/>
  <c r="E261" i="322" s="1"/>
  <c r="D157" i="322"/>
  <c r="D313" i="322"/>
  <c r="D261" i="322"/>
  <c r="D316" i="322"/>
  <c r="C72" i="322"/>
  <c r="C124" i="322"/>
  <c r="C164" i="322"/>
  <c r="C204" i="322"/>
  <c r="C244" i="322"/>
  <c r="D310" i="322"/>
  <c r="C68" i="322"/>
  <c r="C152" i="322"/>
  <c r="C172" i="322"/>
  <c r="C260" i="322"/>
  <c r="D326" i="322"/>
  <c r="D294" i="322"/>
  <c r="D358" i="322"/>
  <c r="C104" i="322"/>
  <c r="C228" i="322"/>
  <c r="C268" i="322"/>
  <c r="E268" i="322" s="1"/>
  <c r="C84" i="322"/>
  <c r="E84" i="322" s="1"/>
  <c r="C136" i="322"/>
  <c r="C192" i="322"/>
  <c r="C264" i="322"/>
  <c r="C294" i="322"/>
  <c r="C334" i="322"/>
  <c r="C321" i="322"/>
  <c r="C245" i="322"/>
  <c r="E245" i="322" s="1"/>
  <c r="D337" i="322"/>
  <c r="C285" i="322"/>
  <c r="C65" i="322"/>
  <c r="C133" i="322"/>
  <c r="C73" i="322"/>
  <c r="D81" i="322"/>
  <c r="C221" i="322"/>
  <c r="C161" i="322"/>
  <c r="E161" i="322" s="1"/>
  <c r="D89" i="322"/>
  <c r="C257" i="322"/>
  <c r="C205" i="322"/>
  <c r="D325" i="322"/>
  <c r="E325" i="322" s="1"/>
  <c r="D193" i="322"/>
  <c r="D340" i="322"/>
  <c r="D197" i="322"/>
  <c r="D356" i="322"/>
  <c r="D241" i="322"/>
  <c r="D357" i="322"/>
  <c r="C324" i="322"/>
  <c r="C304" i="322"/>
  <c r="C85" i="322"/>
  <c r="E85" i="322" s="1"/>
  <c r="D97" i="322"/>
  <c r="D88" i="322"/>
  <c r="D92" i="322"/>
  <c r="D94" i="322" s="1"/>
  <c r="D228" i="322"/>
  <c r="D149" i="322"/>
  <c r="D308" i="322"/>
  <c r="D172" i="322"/>
  <c r="D269" i="322"/>
  <c r="C341" i="322"/>
  <c r="D184" i="322"/>
  <c r="D276" i="322"/>
  <c r="D278" i="322" s="1"/>
  <c r="D205" i="322"/>
  <c r="E205" i="322" s="1"/>
  <c r="D324" i="322"/>
  <c r="C352" i="322"/>
  <c r="D100" i="322"/>
  <c r="D69" i="322"/>
  <c r="C241" i="322"/>
  <c r="D232" i="322"/>
  <c r="D152" i="322"/>
  <c r="D154" i="322" s="1"/>
  <c r="D321" i="322"/>
  <c r="D200" i="322"/>
  <c r="D312" i="322"/>
  <c r="D165" i="322"/>
  <c r="D237" i="322"/>
  <c r="E237" i="322" s="1"/>
  <c r="C177" i="322"/>
  <c r="E177" i="322" s="1"/>
  <c r="D257" i="322"/>
  <c r="C356" i="322"/>
  <c r="E356" i="322" s="1"/>
  <c r="C101" i="322"/>
  <c r="C137" i="322"/>
  <c r="D105" i="322"/>
  <c r="D60" i="322"/>
  <c r="C253" i="322"/>
  <c r="D145" i="322"/>
  <c r="D292" i="322"/>
  <c r="C201" i="322"/>
  <c r="C337" i="322"/>
  <c r="E337" i="322" s="1"/>
  <c r="D240" i="322"/>
  <c r="D345" i="322"/>
  <c r="D317" i="322"/>
  <c r="E317" i="322" s="1"/>
  <c r="C292" i="322"/>
  <c r="C76" i="322"/>
  <c r="C140" i="322"/>
  <c r="C180" i="322"/>
  <c r="C216" i="322"/>
  <c r="C256" i="322"/>
  <c r="C316" i="322"/>
  <c r="D56" i="322"/>
  <c r="E56" i="322" s="1"/>
  <c r="C156" i="322"/>
  <c r="C176" i="322"/>
  <c r="C302" i="322"/>
  <c r="C328" i="322"/>
  <c r="D298" i="322"/>
  <c r="E298" i="322" s="1"/>
  <c r="C88" i="322"/>
  <c r="C112" i="322"/>
  <c r="C200" i="322"/>
  <c r="E200" i="322" s="1"/>
  <c r="C232" i="322"/>
  <c r="C234" i="322" s="1"/>
  <c r="D306" i="322"/>
  <c r="D334" i="322"/>
  <c r="C92" i="322"/>
  <c r="C272" i="322"/>
  <c r="C306" i="322"/>
  <c r="E306" i="322" s="1"/>
  <c r="C346" i="322"/>
  <c r="C305" i="322"/>
  <c r="E305" i="322" s="1"/>
  <c r="C225" i="322"/>
  <c r="E225" i="322" s="1"/>
  <c r="C333" i="322"/>
  <c r="C249" i="322"/>
  <c r="C229" i="322"/>
  <c r="C109" i="322"/>
  <c r="C77" i="322"/>
  <c r="C105" i="322"/>
  <c r="D289" i="322"/>
  <c r="D212" i="322"/>
  <c r="D113" i="322"/>
  <c r="D77" i="322"/>
  <c r="C297" i="322"/>
  <c r="E297" i="322" s="1"/>
  <c r="D361" i="322"/>
  <c r="E361" i="322" s="1"/>
  <c r="D236" i="322"/>
  <c r="D348" i="322"/>
  <c r="D256" i="322"/>
  <c r="D258" i="322" s="1"/>
  <c r="C173" i="322"/>
  <c r="D264" i="322"/>
  <c r="C340" i="322"/>
  <c r="C322" i="322"/>
  <c r="C300" i="322"/>
  <c r="C121" i="322"/>
  <c r="D189" i="322"/>
  <c r="D112" i="322"/>
  <c r="D114" i="322" s="1"/>
  <c r="D116" i="322"/>
  <c r="D118" i="322" s="1"/>
  <c r="C57" i="322"/>
  <c r="D245" i="322"/>
  <c r="D329" i="322"/>
  <c r="D196" i="322"/>
  <c r="D198" i="322" s="1"/>
  <c r="D293" i="322"/>
  <c r="D352" i="322"/>
  <c r="D201" i="322"/>
  <c r="C329" i="322"/>
  <c r="D224" i="322"/>
  <c r="D360" i="322"/>
  <c r="C61" i="322"/>
  <c r="D121" i="322"/>
  <c r="D101" i="322"/>
  <c r="D57" i="322"/>
  <c r="E57" i="322" s="1"/>
  <c r="D61" i="322"/>
  <c r="D248" i="322"/>
  <c r="D332" i="322"/>
  <c r="D216" i="322"/>
  <c r="D336" i="322"/>
  <c r="D173" i="322"/>
  <c r="C277" i="322"/>
  <c r="D188" i="322"/>
  <c r="D190" i="322" s="1"/>
  <c r="D288" i="322"/>
  <c r="C348" i="322"/>
  <c r="E348" i="322" s="1"/>
  <c r="C153" i="322"/>
  <c r="C217" i="322"/>
  <c r="D132" i="322"/>
  <c r="D73" i="322"/>
  <c r="D74" i="322" s="1"/>
  <c r="D64" i="322"/>
  <c r="C197" i="322"/>
  <c r="E197" i="322" s="1"/>
  <c r="C349" i="322"/>
  <c r="D233" i="322"/>
  <c r="D234" i="322" s="1"/>
  <c r="C345" i="322"/>
  <c r="D253" i="322"/>
  <c r="D353" i="322"/>
  <c r="C353" i="322"/>
  <c r="C280" i="322"/>
  <c r="C108" i="322"/>
  <c r="E108" i="322" s="1"/>
  <c r="C144" i="322"/>
  <c r="C184" i="322"/>
  <c r="E184" i="322" s="1"/>
  <c r="C220" i="322"/>
  <c r="D280" i="322"/>
  <c r="D282" i="322" s="1"/>
  <c r="D338" i="322"/>
  <c r="E338" i="322" s="1"/>
  <c r="C60" i="322"/>
  <c r="C120" i="322"/>
  <c r="C160" i="322"/>
  <c r="C100" i="322"/>
  <c r="D314" i="322"/>
  <c r="C284" i="322"/>
  <c r="C209" i="322"/>
  <c r="C269" i="322"/>
  <c r="C289" i="322"/>
  <c r="D156" i="322"/>
  <c r="D181" i="322"/>
  <c r="C296" i="322"/>
  <c r="E296" i="322" s="1"/>
  <c r="D141" i="322"/>
  <c r="E141" i="322" s="1"/>
  <c r="D213" i="322"/>
  <c r="D349" i="322"/>
  <c r="D192" i="322"/>
  <c r="C313" i="322"/>
  <c r="D204" i="322"/>
  <c r="C344" i="322"/>
  <c r="E344" i="322" s="1"/>
  <c r="D148" i="322"/>
  <c r="D150" i="322" s="1"/>
  <c r="D249" i="322"/>
  <c r="E249" i="322" s="1"/>
  <c r="C320" i="322"/>
  <c r="C196" i="322"/>
  <c r="C168" i="322"/>
  <c r="C318" i="322"/>
  <c r="E318" i="322" s="1"/>
  <c r="D350" i="322"/>
  <c r="D354" i="322"/>
  <c r="D346" i="322"/>
  <c r="D36" i="322"/>
  <c r="D41" i="322"/>
  <c r="D52" i="322"/>
  <c r="C45" i="322"/>
  <c r="E45" i="322" s="1"/>
  <c r="C52" i="322"/>
  <c r="D48" i="322"/>
  <c r="D33" i="322"/>
  <c r="C25" i="322"/>
  <c r="E25" i="322" s="1"/>
  <c r="C49" i="322"/>
  <c r="E49" i="322" s="1"/>
  <c r="D16" i="322"/>
  <c r="C8" i="322"/>
  <c r="C4" i="322"/>
  <c r="E4" i="322" s="1"/>
  <c r="D13" i="322"/>
  <c r="C208" i="322"/>
  <c r="C312" i="322"/>
  <c r="E312" i="322" s="1"/>
  <c r="C309" i="322"/>
  <c r="E309" i="322" s="1"/>
  <c r="C117" i="322"/>
  <c r="E117" i="322" s="1"/>
  <c r="D137" i="322"/>
  <c r="D252" i="322"/>
  <c r="D301" i="322"/>
  <c r="D68" i="322"/>
  <c r="D80" i="322"/>
  <c r="D82" i="322" s="1"/>
  <c r="D309" i="322"/>
  <c r="D244" i="322"/>
  <c r="D246" i="322" s="1"/>
  <c r="D129" i="322"/>
  <c r="E129" i="322" s="1"/>
  <c r="D164" i="322"/>
  <c r="D297" i="322"/>
  <c r="D104" i="322"/>
  <c r="D106" i="322" s="1"/>
  <c r="D96" i="322"/>
  <c r="D98" i="322" s="1"/>
  <c r="D140" i="322"/>
  <c r="C276" i="322"/>
  <c r="C224" i="322"/>
  <c r="C64" i="322"/>
  <c r="C236" i="322"/>
  <c r="C342" i="322"/>
  <c r="D362" i="322"/>
  <c r="D342" i="322"/>
  <c r="C350" i="322"/>
  <c r="E350" i="322" s="1"/>
  <c r="C56" i="322"/>
  <c r="C58" i="322" s="1"/>
  <c r="C21" i="322"/>
  <c r="C97" i="322"/>
  <c r="C98" i="322" s="1"/>
  <c r="D128" i="322"/>
  <c r="C113" i="322"/>
  <c r="D169" i="322"/>
  <c r="C336" i="322"/>
  <c r="D265" i="322"/>
  <c r="C301" i="322"/>
  <c r="D133" i="322"/>
  <c r="C362" i="322"/>
  <c r="D109" i="322"/>
  <c r="D272" i="322"/>
  <c r="D208" i="322"/>
  <c r="D210" i="322" s="1"/>
  <c r="C288" i="322"/>
  <c r="C273" i="322"/>
  <c r="D300" i="322"/>
  <c r="C116" i="322"/>
  <c r="E116" i="322" s="1"/>
  <c r="D302" i="322"/>
  <c r="C252" i="322"/>
  <c r="D290" i="322"/>
  <c r="C354" i="322"/>
  <c r="E354" i="322" s="1"/>
  <c r="C44" i="322"/>
  <c r="D45" i="322"/>
  <c r="C40" i="322"/>
  <c r="D21" i="322"/>
  <c r="E21" i="322" s="1"/>
  <c r="C32" i="322"/>
  <c r="C34" i="322" s="1"/>
  <c r="C33" i="322"/>
  <c r="D53" i="322"/>
  <c r="C36" i="322"/>
  <c r="C38" i="322" s="1"/>
  <c r="D37" i="322"/>
  <c r="C13" i="322"/>
  <c r="C16" i="322"/>
  <c r="D9" i="322"/>
  <c r="E9" i="322" s="1"/>
  <c r="D12" i="322"/>
  <c r="D14" i="322" s="1"/>
  <c r="B14" i="298"/>
  <c r="D13" i="292"/>
  <c r="C11" i="298"/>
  <c r="D11" i="298" s="1"/>
  <c r="B12" i="298"/>
  <c r="C12" i="298"/>
  <c r="B9" i="303"/>
  <c r="D9" i="303" s="1"/>
  <c r="B14" i="303"/>
  <c r="D14" i="303" s="1"/>
  <c r="C12" i="303"/>
  <c r="D10" i="304"/>
  <c r="D12" i="307"/>
  <c r="C10" i="310"/>
  <c r="C12" i="310" s="1"/>
  <c r="D12" i="313"/>
  <c r="D4" i="322"/>
  <c r="C5" i="322"/>
  <c r="D32" i="322"/>
  <c r="D34" i="322" s="1"/>
  <c r="C53" i="322"/>
  <c r="D44" i="322"/>
  <c r="C48" i="322"/>
  <c r="C9" i="352"/>
  <c r="C330" i="322"/>
  <c r="E330" i="322" s="1"/>
  <c r="C308" i="322"/>
  <c r="E308" i="322" s="1"/>
  <c r="D209" i="322"/>
  <c r="C93" i="322"/>
  <c r="E93" i="322" s="1"/>
  <c r="C314" i="322"/>
  <c r="E314" i="322" s="1"/>
  <c r="C145" i="322"/>
  <c r="D42" i="322"/>
  <c r="D182" i="322"/>
  <c r="C242" i="322"/>
  <c r="E240" i="322"/>
  <c r="C13" i="336"/>
  <c r="B14" i="336"/>
  <c r="B10" i="336"/>
  <c r="B11" i="336"/>
  <c r="B12" i="336"/>
  <c r="B13" i="336"/>
  <c r="D13" i="336" s="1"/>
  <c r="C14" i="336"/>
  <c r="B9" i="336"/>
  <c r="C10" i="336"/>
  <c r="C11" i="317"/>
  <c r="D11" i="317" s="1"/>
  <c r="B9" i="317"/>
  <c r="C12" i="317"/>
  <c r="C9" i="317"/>
  <c r="B12" i="317"/>
  <c r="D12" i="317" s="1"/>
  <c r="C10" i="317"/>
  <c r="C9" i="298"/>
  <c r="D9" i="298" s="1"/>
  <c r="B13" i="298"/>
  <c r="C11" i="303"/>
  <c r="D11" i="303" s="1"/>
  <c r="D14" i="290"/>
  <c r="C12" i="294"/>
  <c r="D13" i="295"/>
  <c r="D13" i="297"/>
  <c r="C10" i="298"/>
  <c r="C13" i="298"/>
  <c r="B9" i="298"/>
  <c r="D11" i="301"/>
  <c r="B12" i="303"/>
  <c r="C10" i="303"/>
  <c r="B11" i="303"/>
  <c r="D13" i="305"/>
  <c r="D11" i="306"/>
  <c r="D14" i="312"/>
  <c r="D13" i="312"/>
  <c r="B10" i="317"/>
  <c r="C14" i="317"/>
  <c r="C12" i="322"/>
  <c r="E12" i="322" s="1"/>
  <c r="E14" i="322" s="1"/>
  <c r="D17" i="322"/>
  <c r="C41" i="322"/>
  <c r="E41" i="322" s="1"/>
  <c r="D28" i="322"/>
  <c r="C28" i="322"/>
  <c r="E28" i="322" s="1"/>
  <c r="C9" i="336"/>
  <c r="C9" i="340"/>
  <c r="D9" i="340" s="1"/>
  <c r="B13" i="352"/>
  <c r="C128" i="322"/>
  <c r="E128" i="322" s="1"/>
  <c r="C148" i="322"/>
  <c r="D328" i="322"/>
  <c r="D217" i="322"/>
  <c r="D273" i="322"/>
  <c r="C281" i="322"/>
  <c r="D14" i="319"/>
  <c r="D11" i="320"/>
  <c r="D12" i="331"/>
  <c r="D14" i="337"/>
  <c r="D9" i="339"/>
  <c r="D13" i="344"/>
  <c r="D14" i="347"/>
  <c r="D11" i="350"/>
  <c r="D11" i="319"/>
  <c r="D14" i="343"/>
  <c r="D12" i="346"/>
  <c r="B9" i="294"/>
  <c r="D9" i="294" s="1"/>
  <c r="B14" i="294"/>
  <c r="C14" i="294"/>
  <c r="D11" i="318"/>
  <c r="D11" i="348"/>
  <c r="D9" i="349"/>
  <c r="D9" i="318"/>
  <c r="E32" i="322"/>
  <c r="D9" i="328"/>
  <c r="D12" i="352"/>
  <c r="E153" i="322"/>
  <c r="E277" i="322"/>
  <c r="E340" i="322"/>
  <c r="D266" i="322"/>
  <c r="D13" i="311"/>
  <c r="I12" i="289"/>
  <c r="B11" i="289" s="1"/>
  <c r="D9" i="290"/>
  <c r="D10" i="290"/>
  <c r="D9" i="295"/>
  <c r="D9" i="296"/>
  <c r="D9" i="300"/>
  <c r="D13" i="304"/>
  <c r="D9" i="305"/>
  <c r="D10" i="306"/>
  <c r="D9" i="307"/>
  <c r="D13" i="308"/>
  <c r="D12" i="311"/>
  <c r="D9" i="313"/>
  <c r="D10" i="319"/>
  <c r="D50" i="322"/>
  <c r="C54" i="322"/>
  <c r="D9" i="326"/>
  <c r="D10" i="334"/>
  <c r="D12" i="335"/>
  <c r="D12" i="336"/>
  <c r="D11" i="336"/>
  <c r="D11" i="345"/>
  <c r="D13" i="347"/>
  <c r="D11" i="347"/>
  <c r="D12" i="347"/>
  <c r="D12" i="351"/>
  <c r="C130" i="322"/>
  <c r="E224" i="322"/>
  <c r="D166" i="322"/>
  <c r="E313" i="322"/>
  <c r="E149" i="322"/>
  <c r="D70" i="322"/>
  <c r="D254" i="322"/>
  <c r="D158" i="322"/>
  <c r="E357" i="322"/>
  <c r="E113" i="322"/>
  <c r="D130" i="322"/>
  <c r="E145" i="322"/>
  <c r="E97" i="322"/>
  <c r="E209" i="322"/>
  <c r="E281" i="322"/>
  <c r="E236" i="322"/>
  <c r="C238" i="322"/>
  <c r="E345" i="322"/>
  <c r="D250" i="322"/>
  <c r="E61" i="322"/>
  <c r="E121" i="322"/>
  <c r="D238" i="322"/>
  <c r="E105" i="322"/>
  <c r="E77" i="322"/>
  <c r="E229" i="322"/>
  <c r="E333" i="322"/>
  <c r="E232" i="322"/>
  <c r="C202" i="322"/>
  <c r="E40" i="322"/>
  <c r="C258" i="322"/>
  <c r="C78" i="322"/>
  <c r="D102" i="322"/>
  <c r="E341" i="322"/>
  <c r="E324" i="322"/>
  <c r="E257" i="322"/>
  <c r="E73" i="322"/>
  <c r="E133" i="322"/>
  <c r="E321" i="322"/>
  <c r="E136" i="322"/>
  <c r="C138" i="322"/>
  <c r="C86" i="322"/>
  <c r="C106" i="322"/>
  <c r="D9" i="291"/>
  <c r="B13" i="294"/>
  <c r="C13" i="294"/>
  <c r="D11" i="300"/>
  <c r="D13" i="315"/>
  <c r="E20" i="322"/>
  <c r="D11" i="326"/>
  <c r="D10" i="326"/>
  <c r="D12" i="326"/>
  <c r="D14" i="329"/>
  <c r="D13" i="329"/>
  <c r="D10" i="337"/>
  <c r="D10" i="338"/>
  <c r="D10" i="345"/>
  <c r="D9" i="347"/>
  <c r="E260" i="322"/>
  <c r="E68" i="322"/>
  <c r="D146" i="322"/>
  <c r="D262" i="322"/>
  <c r="D162" i="322"/>
  <c r="E332" i="322"/>
  <c r="D78" i="322"/>
  <c r="D110" i="322"/>
  <c r="E213" i="322"/>
  <c r="E81" i="322"/>
  <c r="E189" i="322"/>
  <c r="E265" i="322"/>
  <c r="E80" i="322"/>
  <c r="E82" i="322" s="1"/>
  <c r="D10" i="352"/>
  <c r="D13" i="352"/>
  <c r="D10" i="351"/>
  <c r="D14" i="351"/>
  <c r="D13" i="350"/>
  <c r="D11" i="349"/>
  <c r="D14" i="349"/>
  <c r="D13" i="349"/>
  <c r="D12" i="349"/>
  <c r="D10" i="347"/>
  <c r="D10" i="346"/>
  <c r="D14" i="346"/>
  <c r="D9" i="346"/>
  <c r="D13" i="346"/>
  <c r="D11" i="346"/>
  <c r="D14" i="345"/>
  <c r="D12" i="344"/>
  <c r="D9" i="344"/>
  <c r="D9" i="343"/>
  <c r="D13" i="343"/>
  <c r="D11" i="343"/>
  <c r="D14" i="342"/>
  <c r="D12" i="342"/>
  <c r="D13" i="342"/>
  <c r="D9" i="342"/>
  <c r="D11" i="342"/>
  <c r="D9" i="341"/>
  <c r="D10" i="341"/>
  <c r="D11" i="341"/>
  <c r="D12" i="341"/>
  <c r="D10" i="340"/>
  <c r="D14" i="340"/>
  <c r="D14" i="339"/>
  <c r="D12" i="339"/>
  <c r="D11" i="339"/>
  <c r="D13" i="339"/>
  <c r="D11" i="338"/>
  <c r="D13" i="337"/>
  <c r="D9" i="337"/>
  <c r="D12" i="337"/>
  <c r="D11" i="337"/>
  <c r="D10" i="335"/>
  <c r="D13" i="335"/>
  <c r="D14" i="335"/>
  <c r="D9" i="335"/>
  <c r="D11" i="334"/>
  <c r="D12" i="334"/>
  <c r="D14" i="334"/>
  <c r="D12" i="333"/>
  <c r="D9" i="333"/>
  <c r="D11" i="333"/>
  <c r="D14" i="333"/>
  <c r="D13" i="333"/>
  <c r="D11" i="332"/>
  <c r="D9" i="332"/>
  <c r="D13" i="332"/>
  <c r="D11" i="331"/>
  <c r="D10" i="331"/>
  <c r="D14" i="330"/>
  <c r="D9" i="330"/>
  <c r="D11" i="330"/>
  <c r="D13" i="330"/>
  <c r="D12" i="329"/>
  <c r="D9" i="329"/>
  <c r="D14" i="328"/>
  <c r="D9" i="327"/>
  <c r="D12" i="327"/>
  <c r="D14" i="327"/>
  <c r="D10" i="327"/>
  <c r="D14" i="326"/>
  <c r="D13" i="326"/>
  <c r="C22" i="322"/>
  <c r="D54" i="322"/>
  <c r="D38" i="322"/>
  <c r="E33" i="322"/>
  <c r="D46" i="322"/>
  <c r="D18" i="322"/>
  <c r="E13" i="322"/>
  <c r="C18" i="322"/>
  <c r="E16" i="322"/>
  <c r="C14" i="322"/>
  <c r="C6" i="322"/>
  <c r="C10" i="322"/>
  <c r="E8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D12" i="320" s="1"/>
  <c r="C12" i="320"/>
  <c r="D12" i="319"/>
  <c r="D9" i="319"/>
  <c r="D13" i="319"/>
  <c r="D12" i="318"/>
  <c r="D14" i="318"/>
  <c r="D14" i="317"/>
  <c r="D14" i="316"/>
  <c r="D11" i="316"/>
  <c r="D13" i="316"/>
  <c r="D12" i="316"/>
  <c r="D9" i="316"/>
  <c r="D11" i="315"/>
  <c r="D14" i="315"/>
  <c r="D10" i="315"/>
  <c r="D12" i="314"/>
  <c r="D9" i="314"/>
  <c r="D11" i="314"/>
  <c r="D13" i="314"/>
  <c r="D10" i="314"/>
  <c r="D14" i="313"/>
  <c r="D11" i="313"/>
  <c r="D13" i="313"/>
  <c r="D11" i="312"/>
  <c r="D9" i="312"/>
  <c r="D14" i="311"/>
  <c r="B12" i="310"/>
  <c r="D12" i="309"/>
  <c r="D10" i="309"/>
  <c r="D9" i="309"/>
  <c r="D11" i="309"/>
  <c r="D13" i="309"/>
  <c r="D9" i="308"/>
  <c r="D10" i="308"/>
  <c r="D12" i="308"/>
  <c r="D14" i="307"/>
  <c r="D11" i="307"/>
  <c r="D14" i="305"/>
  <c r="D12" i="305"/>
  <c r="D10" i="305"/>
  <c r="D11" i="305"/>
  <c r="D14" i="304"/>
  <c r="D9" i="304"/>
  <c r="D9" i="302"/>
  <c r="D11" i="302"/>
  <c r="D10" i="302"/>
  <c r="D14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4" i="298"/>
  <c r="D12" i="298"/>
  <c r="D12" i="297"/>
  <c r="D10" i="297"/>
  <c r="D9" i="297"/>
  <c r="D11" i="297"/>
  <c r="D13" i="296"/>
  <c r="D14" i="296"/>
  <c r="D12" i="296"/>
  <c r="D11" i="296"/>
  <c r="D12" i="295"/>
  <c r="D10" i="295"/>
  <c r="D11" i="295"/>
  <c r="B11" i="294"/>
  <c r="B10" i="294"/>
  <c r="C10" i="294"/>
  <c r="C11" i="294"/>
  <c r="D12" i="294"/>
  <c r="D13" i="293"/>
  <c r="D10" i="293"/>
  <c r="D14" i="293"/>
  <c r="D9" i="293"/>
  <c r="D10" i="292"/>
  <c r="D11" i="292"/>
  <c r="D12" i="292"/>
  <c r="D14" i="292"/>
  <c r="D12" i="291"/>
  <c r="D11" i="291"/>
  <c r="D14" i="291"/>
  <c r="D12" i="290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D10" i="310" l="1"/>
  <c r="D10" i="322"/>
  <c r="D13" i="294"/>
  <c r="E104" i="322"/>
  <c r="E106" i="322" s="1"/>
  <c r="E256" i="322"/>
  <c r="E316" i="322"/>
  <c r="D11" i="340"/>
  <c r="E29" i="322"/>
  <c r="C262" i="322"/>
  <c r="E42" i="322"/>
  <c r="E26" i="322"/>
  <c r="D13" i="340"/>
  <c r="E22" i="322"/>
  <c r="C11" i="289"/>
  <c r="D22" i="322"/>
  <c r="D14" i="294"/>
  <c r="E53" i="322"/>
  <c r="E37" i="322"/>
  <c r="E44" i="322"/>
  <c r="E46" i="322" s="1"/>
  <c r="E288" i="322"/>
  <c r="E362" i="322"/>
  <c r="E336" i="322"/>
  <c r="E52" i="322"/>
  <c r="E289" i="322"/>
  <c r="E353" i="322"/>
  <c r="D174" i="322"/>
  <c r="E329" i="322"/>
  <c r="E292" i="322"/>
  <c r="D270" i="322"/>
  <c r="E193" i="322"/>
  <c r="E294" i="322"/>
  <c r="E157" i="322"/>
  <c r="E185" i="322"/>
  <c r="E186" i="322" s="1"/>
  <c r="D14" i="352"/>
  <c r="D12" i="303"/>
  <c r="E300" i="322"/>
  <c r="E173" i="322"/>
  <c r="D214" i="322"/>
  <c r="E109" i="322"/>
  <c r="E272" i="322"/>
  <c r="E253" i="322"/>
  <c r="E101" i="322"/>
  <c r="E86" i="322"/>
  <c r="E304" i="322"/>
  <c r="E125" i="322"/>
  <c r="E285" i="322"/>
  <c r="E65" i="322"/>
  <c r="E293" i="322"/>
  <c r="E326" i="322"/>
  <c r="D9" i="352"/>
  <c r="D11" i="289"/>
  <c r="D10" i="317"/>
  <c r="E349" i="322"/>
  <c r="D58" i="322"/>
  <c r="D14" i="338"/>
  <c r="E5" i="322"/>
  <c r="D10" i="303"/>
  <c r="E54" i="322"/>
  <c r="C158" i="322"/>
  <c r="E156" i="322"/>
  <c r="E158" i="322" s="1"/>
  <c r="E244" i="322"/>
  <c r="C246" i="322"/>
  <c r="B10" i="289"/>
  <c r="E34" i="322"/>
  <c r="E233" i="322"/>
  <c r="E246" i="322"/>
  <c r="C274" i="322"/>
  <c r="C186" i="322"/>
  <c r="C118" i="322"/>
  <c r="C46" i="322"/>
  <c r="C150" i="322"/>
  <c r="E148" i="322"/>
  <c r="E150" i="322" s="1"/>
  <c r="E36" i="322"/>
  <c r="E38" i="322" s="1"/>
  <c r="E168" i="322"/>
  <c r="C170" i="322"/>
  <c r="D194" i="322"/>
  <c r="E100" i="322"/>
  <c r="C102" i="322"/>
  <c r="E144" i="322"/>
  <c r="E146" i="322" s="1"/>
  <c r="C146" i="322"/>
  <c r="D134" i="322"/>
  <c r="E322" i="322"/>
  <c r="E92" i="322"/>
  <c r="E94" i="322" s="1"/>
  <c r="C94" i="322"/>
  <c r="E328" i="322"/>
  <c r="C182" i="322"/>
  <c r="E180" i="322"/>
  <c r="E201" i="322"/>
  <c r="E202" i="322" s="1"/>
  <c r="D62" i="322"/>
  <c r="C266" i="322"/>
  <c r="E264" i="322"/>
  <c r="C270" i="322"/>
  <c r="E152" i="322"/>
  <c r="E154" i="322" s="1"/>
  <c r="C154" i="322"/>
  <c r="C206" i="322"/>
  <c r="E204" i="322"/>
  <c r="E206" i="322" s="1"/>
  <c r="E181" i="322"/>
  <c r="E69" i="322"/>
  <c r="E70" i="322" s="1"/>
  <c r="D286" i="322"/>
  <c r="E89" i="322"/>
  <c r="E169" i="322"/>
  <c r="E17" i="322"/>
  <c r="E18" i="322" s="1"/>
  <c r="E266" i="322"/>
  <c r="C66" i="322"/>
  <c r="E64" i="322"/>
  <c r="E66" i="322" s="1"/>
  <c r="C174" i="322"/>
  <c r="E172" i="322"/>
  <c r="D122" i="322"/>
  <c r="C10" i="289"/>
  <c r="C12" i="289" s="1"/>
  <c r="D12" i="310"/>
  <c r="E6" i="322"/>
  <c r="D6" i="322"/>
  <c r="C110" i="322"/>
  <c r="E269" i="322"/>
  <c r="E270" i="322" s="1"/>
  <c r="C226" i="322"/>
  <c r="C30" i="322"/>
  <c r="D9" i="336"/>
  <c r="C50" i="322"/>
  <c r="E48" i="322"/>
  <c r="E50" i="322" s="1"/>
  <c r="D274" i="322"/>
  <c r="E301" i="322"/>
  <c r="E342" i="322"/>
  <c r="E276" i="322"/>
  <c r="E278" i="322" s="1"/>
  <c r="C278" i="322"/>
  <c r="C198" i="322"/>
  <c r="E196" i="322"/>
  <c r="E198" i="322" s="1"/>
  <c r="E160" i="322"/>
  <c r="E162" i="322" s="1"/>
  <c r="C162" i="322"/>
  <c r="E217" i="322"/>
  <c r="D218" i="322"/>
  <c r="E346" i="322"/>
  <c r="C114" i="322"/>
  <c r="E112" i="322"/>
  <c r="E114" i="322" s="1"/>
  <c r="E302" i="322"/>
  <c r="C142" i="322"/>
  <c r="E140" i="322"/>
  <c r="E142" i="322" s="1"/>
  <c r="E352" i="322"/>
  <c r="D90" i="322"/>
  <c r="C194" i="322"/>
  <c r="E192" i="322"/>
  <c r="E194" i="322" s="1"/>
  <c r="C230" i="322"/>
  <c r="E228" i="322"/>
  <c r="E230" i="322" s="1"/>
  <c r="E164" i="322"/>
  <c r="C166" i="322"/>
  <c r="E165" i="322"/>
  <c r="E360" i="322"/>
  <c r="D138" i="322"/>
  <c r="E310" i="322"/>
  <c r="C250" i="322"/>
  <c r="E248" i="322"/>
  <c r="E250" i="322" s="1"/>
  <c r="E96" i="322"/>
  <c r="E98" i="322" s="1"/>
  <c r="C62" i="322"/>
  <c r="E60" i="322"/>
  <c r="E62" i="322" s="1"/>
  <c r="C218" i="322"/>
  <c r="E216" i="322"/>
  <c r="C74" i="322"/>
  <c r="E72" i="322"/>
  <c r="E74" i="322" s="1"/>
  <c r="C134" i="322"/>
  <c r="E132" i="322"/>
  <c r="E134" i="322" s="1"/>
  <c r="E30" i="322"/>
  <c r="D10" i="288"/>
  <c r="C42" i="322"/>
  <c r="D9" i="317"/>
  <c r="D14" i="336"/>
  <c r="D10" i="336"/>
  <c r="E252" i="322"/>
  <c r="C254" i="322"/>
  <c r="E273" i="322"/>
  <c r="E274" i="322" s="1"/>
  <c r="D142" i="322"/>
  <c r="E208" i="322"/>
  <c r="E210" i="322" s="1"/>
  <c r="C210" i="322"/>
  <c r="E320" i="322"/>
  <c r="D206" i="322"/>
  <c r="E284" i="322"/>
  <c r="C286" i="322"/>
  <c r="E120" i="322"/>
  <c r="E122" i="322" s="1"/>
  <c r="C122" i="322"/>
  <c r="E220" i="322"/>
  <c r="E222" i="322" s="1"/>
  <c r="C222" i="322"/>
  <c r="E280" i="322"/>
  <c r="E282" i="322" s="1"/>
  <c r="C282" i="322"/>
  <c r="D66" i="322"/>
  <c r="D226" i="322"/>
  <c r="C90" i="322"/>
  <c r="E88" i="322"/>
  <c r="E90" i="322" s="1"/>
  <c r="E176" i="322"/>
  <c r="E178" i="322" s="1"/>
  <c r="C178" i="322"/>
  <c r="D242" i="322"/>
  <c r="E137" i="322"/>
  <c r="E138" i="322" s="1"/>
  <c r="D202" i="322"/>
  <c r="E241" i="322"/>
  <c r="E242" i="322" s="1"/>
  <c r="E334" i="322"/>
  <c r="E124" i="322"/>
  <c r="C126" i="322"/>
  <c r="E358" i="322"/>
  <c r="C26" i="322"/>
  <c r="C190" i="322"/>
  <c r="E188" i="322"/>
  <c r="E190" i="322" s="1"/>
  <c r="C214" i="322"/>
  <c r="E212" i="322"/>
  <c r="E214" i="322" s="1"/>
  <c r="D9" i="338"/>
  <c r="D10" i="294"/>
  <c r="E78" i="322"/>
  <c r="E110" i="322"/>
  <c r="E58" i="322"/>
  <c r="E226" i="322"/>
  <c r="E234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2" i="289" s="1"/>
  <c r="D14" i="288"/>
  <c r="D12" i="288"/>
  <c r="D9" i="288"/>
  <c r="D13" i="288"/>
  <c r="E102" i="322" l="1"/>
  <c r="E286" i="322"/>
  <c r="E254" i="322"/>
  <c r="E218" i="322"/>
  <c r="E126" i="322"/>
  <c r="E174" i="322"/>
  <c r="E166" i="322"/>
  <c r="E182" i="322"/>
  <c r="E170" i="322"/>
  <c r="E8" i="321"/>
  <c r="E16" i="321"/>
  <c r="E12" i="321"/>
  <c r="E20" i="321"/>
</calcChain>
</file>

<file path=xl/sharedStrings.xml><?xml version="1.0" encoding="utf-8"?>
<sst xmlns="http://schemas.openxmlformats.org/spreadsheetml/2006/main" count="7602" uniqueCount="831">
  <si>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</si>
  <si>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</si>
  <si>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</si>
  <si>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</si>
  <si>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</si>
  <si>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</si>
  <si>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</si>
  <si>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</si>
  <si>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</si>
  <si>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</si>
  <si>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</si>
  <si>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</si>
  <si>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JD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</si>
  <si>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</si>
  <si>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</si>
  <si>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</si>
  <si>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</si>
  <si>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</si>
  <si>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</si>
  <si>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</si>
  <si>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</si>
  <si>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</si>
  <si>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</si>
  <si>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</si>
  <si>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</si>
  <si>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</si>
  <si>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</si>
  <si>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</si>
  <si>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</si>
  <si>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</si>
  <si>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</si>
  <si>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</si>
  <si>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</si>
  <si>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</si>
  <si>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</si>
  <si>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</si>
  <si>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</si>
  <si>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</si>
  <si>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</si>
  <si>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</si>
  <si>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</si>
  <si>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</si>
  <si>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</si>
  <si>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</si>
  <si>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</si>
  <si>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</si>
  <si>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</si>
  <si>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</si>
  <si>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</si>
  <si>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</si>
  <si>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</si>
  <si>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</si>
  <si>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</si>
  <si>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</si>
  <si>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</si>
  <si>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Jurídicas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</si>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</sst>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0.4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0.12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0.23076923076923078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0.30769230769230771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0.46153846153846156</c:v>
                </c:pt>
                <c:pt idx="2">
                  <c:v>0.23076923076923078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0.23076923076923078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0.23076923076923078</c:v>
                </c:pt>
                <c:pt idx="1">
                  <c:v>0.46153846153846156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0.61538461538461542</c:v>
                </c:pt>
                <c:pt idx="2">
                  <c:v>7.6923076923076927E-2</c:v>
                </c:pt>
                <c:pt idx="3">
                  <c:v>0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0.38461538461538464</c:v>
                </c:pt>
                <c:pt idx="2">
                  <c:v>0</c:v>
                </c:pt>
                <c:pt idx="3">
                  <c:v>7.6923076923076927E-2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0.46153846153846156</c:v>
                </c:pt>
                <c:pt idx="2">
                  <c:v>0</c:v>
                </c:pt>
                <c:pt idx="3">
                  <c:v>0.15384615384615385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0.30769230769230771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7.6923076923076927E-2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0.46153846153846156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0</c:v>
                </c:pt>
                <c:pt idx="4">
                  <c:v>7.6923076923076927E-2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0.30769230769230771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0.46153846153846156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0.30769230769230771</c:v>
                </c:pt>
                <c:pt idx="1">
                  <c:v>0.30769230769230771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0.46153846153846156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0.46153846153846156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7.6923076923076927E-2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7.6923076923076927E-2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7.6923076923076927E-2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7.6923076923076927E-2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0</c:v>
                </c:pt>
                <c:pt idx="4">
                  <c:v>0</c:v>
                </c:pt>
                <c:pt idx="5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0.4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0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0.1</c:v>
                </c:pt>
                <c:pt idx="1">
                  <c:v>0.7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0.3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0.3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0.3</c:v>
                </c:pt>
                <c:pt idx="1">
                  <c:v>0.6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0.3</c:v>
                </c:pt>
                <c:pt idx="1">
                  <c:v>0.6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0.3</c:v>
                </c:pt>
                <c:pt idx="1">
                  <c:v>0.4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0.3</c:v>
                </c:pt>
                <c:pt idx="1">
                  <c:v>0.4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0.32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0.04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0.36</c:v>
                </c:pt>
                <c:pt idx="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0.55555555555555558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0.44444444444444442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0.55555555555555558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0.55555555555555558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0.66666666666666663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0.55555555555555558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0.55555555555555558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0.44444444444444442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0.44444444444444442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0.44444444444444442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27"/>
  <sheetViews>
    <sheetView tabSelected="1" zoomScaleNormal="100" zoomScaleSheetLayoutView="100" workbookViewId="0">
      <selection activeCell="B3" sqref="B3:J1608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0</v>
      </c>
      <c r="B3" s="1" t="s">
        <v>12</v>
      </c>
      <c r="C3" s="1" t="s">
        <v>55</v>
      </c>
      <c r="D3" s="1" t="s">
        <v>1</v>
      </c>
      <c r="E3" s="1" t="s">
        <v>2</v>
      </c>
      <c r="F3" s="1" t="s">
        <v>52</v>
      </c>
      <c r="G3" s="1" t="s">
        <v>52</v>
      </c>
      <c r="H3" s="1" t="s">
        <v>52</v>
      </c>
      <c r="I3" s="1" t="s">
        <v>4</v>
      </c>
      <c r="J3" s="1" t="s">
        <v>52</v>
      </c>
      <c r="K3" s="1" t="s">
        <v>2</v>
      </c>
      <c r="L3" s="1" t="s">
        <v>2</v>
      </c>
      <c r="M3" s="1" t="s">
        <v>53</v>
      </c>
      <c r="N3" s="1" t="s">
        <v>52</v>
      </c>
      <c r="O3" s="1" t="s">
        <v>52</v>
      </c>
      <c r="P3" s="1" t="s">
        <v>52</v>
      </c>
      <c r="Q3" s="1" t="s">
        <v>2</v>
      </c>
      <c r="R3" s="1" t="s">
        <v>53</v>
      </c>
      <c r="S3" s="1" t="s">
        <v>52</v>
      </c>
      <c r="T3" s="1" t="s">
        <v>53</v>
      </c>
      <c r="U3" s="1" t="s">
        <v>18</v>
      </c>
      <c r="AF3" s="1" t="s">
        <v>18</v>
      </c>
      <c r="AM3" s="1" t="s">
        <v>4</v>
      </c>
      <c r="AN3" s="1" t="s">
        <v>1</v>
      </c>
      <c r="AO3" s="1" t="s">
        <v>1</v>
      </c>
      <c r="AP3" s="1" t="s">
        <v>2</v>
      </c>
      <c r="AQ3" s="1" t="s">
        <v>2</v>
      </c>
      <c r="AR3" s="1" t="s">
        <v>52</v>
      </c>
      <c r="AS3" s="1" t="s">
        <v>52</v>
      </c>
      <c r="AT3" s="1" t="s">
        <v>52</v>
      </c>
      <c r="AU3" s="1" t="s">
        <v>52</v>
      </c>
      <c r="AV3" s="1" t="s">
        <v>52</v>
      </c>
      <c r="AW3" s="1" t="s">
        <v>52</v>
      </c>
      <c r="AX3" s="1" t="s">
        <v>52</v>
      </c>
      <c r="AY3" s="1" t="s">
        <v>52</v>
      </c>
      <c r="AZ3" s="1" t="s">
        <v>3</v>
      </c>
      <c r="BA3" s="1" t="s">
        <v>3</v>
      </c>
      <c r="BB3" s="1" t="s">
        <v>3</v>
      </c>
      <c r="BC3" s="1" t="s">
        <v>53</v>
      </c>
      <c r="BD3" s="1" t="s">
        <v>53</v>
      </c>
      <c r="BE3" s="1" t="s">
        <v>53</v>
      </c>
      <c r="BF3" s="1" t="s">
        <v>53</v>
      </c>
      <c r="BG3" s="1" t="s">
        <v>53</v>
      </c>
      <c r="BH3" s="1" t="s">
        <v>53</v>
      </c>
      <c r="BI3" s="1" t="s">
        <v>18</v>
      </c>
      <c r="BS3" s="1" t="s">
        <v>4</v>
      </c>
      <c r="BT3" s="1" t="s">
        <v>4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4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FJ3" s="1" t="s">
        <v>1</v>
      </c>
      <c r="FK3" s="1" t="s">
        <v>1</v>
      </c>
      <c r="FL3" s="1" t="s">
        <v>1</v>
      </c>
      <c r="FM3" s="1" t="s">
        <v>52</v>
      </c>
      <c r="FN3" s="1" t="s">
        <v>1</v>
      </c>
      <c r="FO3" s="1" t="s">
        <v>1</v>
      </c>
      <c r="FP3" s="1" t="s">
        <v>3</v>
      </c>
      <c r="FQ3" s="1" t="s">
        <v>1</v>
      </c>
      <c r="FR3" s="1" t="s">
        <v>52</v>
      </c>
      <c r="FS3" s="1" t="s">
        <v>52</v>
      </c>
      <c r="FT3" s="1" t="s">
        <v>2</v>
      </c>
      <c r="FU3" s="1" t="s">
        <v>1</v>
      </c>
      <c r="FV3" s="1" t="s">
        <v>3</v>
      </c>
      <c r="FW3" s="1" t="s">
        <v>3</v>
      </c>
      <c r="FX3" s="1" t="s">
        <v>7</v>
      </c>
      <c r="FY3" s="1" t="s">
        <v>1</v>
      </c>
      <c r="FZ3" s="1" t="s">
        <v>3</v>
      </c>
      <c r="GA3" s="1" t="s">
        <v>1</v>
      </c>
      <c r="GB3" s="1" t="s">
        <v>3</v>
      </c>
      <c r="GC3" s="1" t="s">
        <v>3</v>
      </c>
      <c r="GD3" s="1" t="s">
        <v>3</v>
      </c>
      <c r="GE3" s="1" t="s">
        <v>2</v>
      </c>
      <c r="GF3" s="1" t="s">
        <v>1</v>
      </c>
      <c r="GG3" s="1" t="s">
        <v>1</v>
      </c>
      <c r="GH3" s="1" t="s">
        <v>1</v>
      </c>
      <c r="GI3" s="1" t="s">
        <v>1</v>
      </c>
      <c r="GJ3" s="1" t="s">
        <v>1</v>
      </c>
      <c r="GK3" s="1" t="s">
        <v>18</v>
      </c>
      <c r="GP3" s="1" t="s">
        <v>18</v>
      </c>
      <c r="GW3" s="1" t="s">
        <v>18</v>
      </c>
      <c r="HT3" s="1" t="s">
        <v>4</v>
      </c>
      <c r="HU3" s="1" t="s">
        <v>1</v>
      </c>
      <c r="HV3" s="1" t="s">
        <v>52</v>
      </c>
      <c r="HW3" s="1" t="s">
        <v>52</v>
      </c>
      <c r="HX3" s="1" t="s">
        <v>52</v>
      </c>
      <c r="HY3" s="1" t="s">
        <v>2</v>
      </c>
      <c r="HZ3" s="1" t="s">
        <v>2</v>
      </c>
      <c r="IA3" s="1" t="s">
        <v>52</v>
      </c>
      <c r="IB3" s="1" t="s">
        <v>52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4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6</v>
      </c>
      <c r="IP3" s="1" t="s">
        <v>6</v>
      </c>
      <c r="IQ3" s="1" t="s">
        <v>6</v>
      </c>
      <c r="IR3" s="1" t="s">
        <v>6</v>
      </c>
      <c r="IS3" s="1" t="s">
        <v>6</v>
      </c>
      <c r="IT3" s="1" t="s">
        <v>6</v>
      </c>
      <c r="IU3" s="1" t="s">
        <v>5</v>
      </c>
      <c r="IV3" s="1" t="s">
        <v>9</v>
      </c>
      <c r="IW3" s="1" t="s">
        <v>9</v>
      </c>
      <c r="IX3" s="1" t="s">
        <v>8</v>
      </c>
      <c r="IY3" s="1" t="s">
        <v>18</v>
      </c>
      <c r="JG3" s="1" t="s">
        <v>2</v>
      </c>
      <c r="JH3" s="1" t="s">
        <v>2</v>
      </c>
      <c r="JI3" s="1" t="s">
        <v>1</v>
      </c>
      <c r="JJ3" s="1" t="s">
        <v>1</v>
      </c>
      <c r="JK3" s="1" t="s">
        <v>52</v>
      </c>
      <c r="JL3" s="1" t="s">
        <v>52</v>
      </c>
      <c r="JM3" s="1" t="s">
        <v>52</v>
      </c>
      <c r="JN3" s="1" t="s">
        <v>52</v>
      </c>
      <c r="JO3" s="1" t="s">
        <v>52</v>
      </c>
      <c r="JP3" s="1" t="s">
        <v>52</v>
      </c>
      <c r="JQ3" s="1" t="s">
        <v>18</v>
      </c>
      <c r="JV3" s="1" t="s">
        <v>18</v>
      </c>
      <c r="KA3" s="1" t="s">
        <v>18</v>
      </c>
      <c r="KF3" s="1" t="s">
        <v>1</v>
      </c>
      <c r="KG3" s="1" t="s">
        <v>1</v>
      </c>
      <c r="KH3" s="1" t="s">
        <v>1</v>
      </c>
      <c r="KI3" s="1" t="s">
        <v>1</v>
      </c>
      <c r="KJ3" s="1" t="s">
        <v>1</v>
      </c>
      <c r="KK3" s="1" t="s">
        <v>1</v>
      </c>
      <c r="KL3" s="1" t="s">
        <v>18</v>
      </c>
      <c r="KP3" s="1" t="s">
        <v>18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3</v>
      </c>
      <c r="E4" s="1" t="s">
        <v>3</v>
      </c>
      <c r="F4" s="1" t="s">
        <v>1</v>
      </c>
      <c r="G4" s="1" t="s">
        <v>54</v>
      </c>
      <c r="H4" s="1" t="s">
        <v>54</v>
      </c>
      <c r="I4" s="1" t="s">
        <v>4</v>
      </c>
      <c r="J4" s="1" t="s">
        <v>3</v>
      </c>
      <c r="K4" s="1" t="s">
        <v>53</v>
      </c>
      <c r="L4" s="1" t="s">
        <v>1</v>
      </c>
      <c r="M4" s="1" t="s">
        <v>3</v>
      </c>
      <c r="N4" s="1" t="s">
        <v>3</v>
      </c>
      <c r="O4" s="1" t="s">
        <v>1</v>
      </c>
      <c r="P4" s="1" t="s">
        <v>1</v>
      </c>
      <c r="Q4" s="1" t="s">
        <v>3</v>
      </c>
      <c r="R4" s="1" t="s">
        <v>53</v>
      </c>
      <c r="S4" s="1" t="s">
        <v>3</v>
      </c>
      <c r="T4" s="1" t="s">
        <v>53</v>
      </c>
      <c r="U4" s="1" t="s">
        <v>4</v>
      </c>
      <c r="V4" s="1" t="s">
        <v>53</v>
      </c>
      <c r="W4" s="1" t="s">
        <v>53</v>
      </c>
      <c r="X4" s="1" t="s">
        <v>53</v>
      </c>
      <c r="Y4" s="1" t="s">
        <v>53</v>
      </c>
      <c r="Z4" s="1" t="s">
        <v>3</v>
      </c>
      <c r="AA4" s="1" t="s">
        <v>1</v>
      </c>
      <c r="AB4" s="1" t="s">
        <v>1</v>
      </c>
      <c r="AC4" s="1" t="s">
        <v>1</v>
      </c>
      <c r="AD4" s="1" t="s">
        <v>7</v>
      </c>
      <c r="AE4" s="1" t="s">
        <v>3</v>
      </c>
      <c r="AF4" s="1" t="s">
        <v>4</v>
      </c>
      <c r="AG4" s="1" t="s">
        <v>3</v>
      </c>
      <c r="AH4" s="1" t="s">
        <v>3</v>
      </c>
      <c r="AI4" s="1" t="s">
        <v>53</v>
      </c>
      <c r="AJ4" s="1" t="s">
        <v>53</v>
      </c>
      <c r="AK4" s="1" t="s">
        <v>53</v>
      </c>
      <c r="AL4" s="1" t="s">
        <v>3</v>
      </c>
      <c r="AM4" s="1" t="s">
        <v>4</v>
      </c>
      <c r="AN4" s="1" t="s">
        <v>3</v>
      </c>
      <c r="AO4" s="1" t="s">
        <v>3</v>
      </c>
      <c r="AP4" s="1" t="s">
        <v>1</v>
      </c>
      <c r="AQ4" s="1" t="s">
        <v>3</v>
      </c>
      <c r="AR4" s="1" t="s">
        <v>3</v>
      </c>
      <c r="AS4" s="1" t="s">
        <v>53</v>
      </c>
      <c r="AT4" s="1" t="s">
        <v>3</v>
      </c>
      <c r="AU4" s="1" t="s">
        <v>3</v>
      </c>
      <c r="AV4" s="1" t="s">
        <v>53</v>
      </c>
      <c r="AW4" s="1" t="s">
        <v>53</v>
      </c>
      <c r="AX4" s="1" t="s">
        <v>53</v>
      </c>
      <c r="AY4" s="1" t="s">
        <v>53</v>
      </c>
      <c r="AZ4" s="1" t="s">
        <v>3</v>
      </c>
      <c r="BA4" s="1" t="s">
        <v>53</v>
      </c>
      <c r="BB4" s="1" t="s">
        <v>53</v>
      </c>
      <c r="BC4" s="1" t="s">
        <v>53</v>
      </c>
      <c r="BD4" s="1" t="s">
        <v>53</v>
      </c>
      <c r="BE4" s="1" t="s">
        <v>53</v>
      </c>
      <c r="BF4" s="1" t="s">
        <v>53</v>
      </c>
      <c r="BG4" s="1" t="s">
        <v>53</v>
      </c>
      <c r="BH4" s="1" t="s">
        <v>53</v>
      </c>
      <c r="BI4" s="1" t="s">
        <v>4</v>
      </c>
      <c r="BJ4" s="1" t="s">
        <v>3</v>
      </c>
      <c r="BK4" s="1" t="s">
        <v>3</v>
      </c>
      <c r="BL4" s="1" t="s">
        <v>1</v>
      </c>
      <c r="BM4" s="1" t="s">
        <v>3</v>
      </c>
      <c r="BN4" s="1" t="s">
        <v>3</v>
      </c>
      <c r="BO4" s="1" t="s">
        <v>3</v>
      </c>
      <c r="BP4" s="1" t="s">
        <v>3</v>
      </c>
      <c r="BQ4" s="1" t="s">
        <v>3</v>
      </c>
      <c r="BR4" s="1" t="s">
        <v>1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5</v>
      </c>
      <c r="IP4" s="1" t="s">
        <v>5</v>
      </c>
      <c r="IQ4" s="1" t="s">
        <v>5</v>
      </c>
      <c r="IR4" s="1" t="s">
        <v>5</v>
      </c>
      <c r="IS4" s="1" t="s">
        <v>5</v>
      </c>
      <c r="IT4" s="1" t="s">
        <v>8</v>
      </c>
      <c r="IU4" s="1" t="s">
        <v>10</v>
      </c>
      <c r="IV4" s="1" t="s">
        <v>9</v>
      </c>
      <c r="IW4" s="1" t="s">
        <v>10</v>
      </c>
      <c r="IX4" s="1" t="s">
        <v>5</v>
      </c>
      <c r="IY4" s="1" t="s">
        <v>18</v>
      </c>
      <c r="JG4" s="1" t="s">
        <v>3</v>
      </c>
      <c r="JH4" s="1" t="s">
        <v>3</v>
      </c>
      <c r="JI4" s="1" t="s">
        <v>54</v>
      </c>
      <c r="JJ4" s="1" t="s">
        <v>54</v>
      </c>
      <c r="JK4" s="1" t="s">
        <v>3</v>
      </c>
      <c r="JL4" s="1" t="s">
        <v>3</v>
      </c>
      <c r="JM4" s="1" t="s">
        <v>3</v>
      </c>
      <c r="JN4" s="1" t="s">
        <v>3</v>
      </c>
      <c r="JO4" s="1" t="s">
        <v>54</v>
      </c>
      <c r="JP4" s="1" t="s">
        <v>54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1</v>
      </c>
      <c r="KI4" s="1" t="s">
        <v>3</v>
      </c>
      <c r="KJ4" s="1" t="s">
        <v>3</v>
      </c>
      <c r="KK4" s="1" t="s">
        <v>3</v>
      </c>
      <c r="KL4" s="1" t="s">
        <v>18</v>
      </c>
      <c r="KP4" s="1" t="s">
        <v>18</v>
      </c>
    </row>
    <row r="5" spans="1:306" x14ac:dyDescent="0.2">
      <c r="A5" s="1" t="s">
        <v>0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3</v>
      </c>
      <c r="G5" s="1" t="s">
        <v>3</v>
      </c>
      <c r="H5" s="1" t="s">
        <v>7</v>
      </c>
      <c r="I5" s="1" t="s">
        <v>4</v>
      </c>
      <c r="J5" s="1" t="s">
        <v>3</v>
      </c>
      <c r="K5" s="1" t="s">
        <v>3</v>
      </c>
      <c r="L5" s="1" t="s">
        <v>52</v>
      </c>
      <c r="M5" s="1" t="s">
        <v>2</v>
      </c>
      <c r="N5" s="1" t="s">
        <v>3</v>
      </c>
      <c r="O5" s="1" t="s">
        <v>1</v>
      </c>
      <c r="P5" s="1" t="s">
        <v>52</v>
      </c>
      <c r="Q5" s="1" t="s">
        <v>2</v>
      </c>
      <c r="R5" s="1" t="s">
        <v>53</v>
      </c>
      <c r="S5" s="1" t="s">
        <v>2</v>
      </c>
      <c r="T5" s="1" t="s">
        <v>53</v>
      </c>
      <c r="U5" s="1" t="s">
        <v>4</v>
      </c>
      <c r="V5" s="1" t="s">
        <v>3</v>
      </c>
      <c r="W5" s="1" t="s">
        <v>1</v>
      </c>
      <c r="X5" s="1" t="s">
        <v>3</v>
      </c>
      <c r="Y5" s="1" t="s">
        <v>3</v>
      </c>
      <c r="AC5" s="1" t="s">
        <v>3</v>
      </c>
      <c r="AD5" s="1" t="s">
        <v>2</v>
      </c>
      <c r="AE5" s="1" t="s">
        <v>2</v>
      </c>
      <c r="AF5" s="1" t="s">
        <v>18</v>
      </c>
      <c r="AM5" s="1" t="s">
        <v>4</v>
      </c>
      <c r="AN5" s="1" t="s">
        <v>1</v>
      </c>
      <c r="AO5" s="1" t="s">
        <v>52</v>
      </c>
      <c r="AP5" s="1" t="s">
        <v>1</v>
      </c>
      <c r="AQ5" s="1" t="s">
        <v>1</v>
      </c>
      <c r="AR5" s="1" t="s">
        <v>3</v>
      </c>
      <c r="AS5" s="1" t="s">
        <v>1</v>
      </c>
      <c r="AT5" s="1" t="s">
        <v>52</v>
      </c>
      <c r="AU5" s="1" t="s">
        <v>2</v>
      </c>
      <c r="AV5" s="1" t="s">
        <v>1</v>
      </c>
      <c r="AW5" s="1" t="s">
        <v>1</v>
      </c>
      <c r="AX5" s="1" t="s">
        <v>1</v>
      </c>
      <c r="AY5" s="1" t="s">
        <v>52</v>
      </c>
      <c r="AZ5" s="1" t="s">
        <v>7</v>
      </c>
      <c r="BA5" s="1" t="s">
        <v>7</v>
      </c>
      <c r="BB5" s="1" t="s">
        <v>7</v>
      </c>
      <c r="BC5" s="1" t="s">
        <v>52</v>
      </c>
      <c r="BD5" s="1" t="s">
        <v>52</v>
      </c>
      <c r="BE5" s="1" t="s">
        <v>53</v>
      </c>
      <c r="BF5" s="1" t="s">
        <v>53</v>
      </c>
      <c r="BG5" s="1" t="s">
        <v>53</v>
      </c>
      <c r="BH5" s="1" t="s">
        <v>2</v>
      </c>
      <c r="BI5" s="1" t="s">
        <v>4</v>
      </c>
      <c r="BJ5" s="1" t="s">
        <v>3</v>
      </c>
      <c r="BK5" s="1" t="s">
        <v>3</v>
      </c>
      <c r="BL5" s="1" t="s">
        <v>2</v>
      </c>
      <c r="BM5" s="1" t="s">
        <v>3</v>
      </c>
      <c r="BN5" s="1" t="s">
        <v>3</v>
      </c>
      <c r="BO5" s="1" t="s">
        <v>1</v>
      </c>
      <c r="BP5" s="1" t="s">
        <v>7</v>
      </c>
      <c r="BQ5" s="1" t="s">
        <v>1</v>
      </c>
      <c r="BR5" s="1" t="s">
        <v>52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4</v>
      </c>
      <c r="GQ5" s="1" t="s">
        <v>52</v>
      </c>
      <c r="GR5" s="1" t="s">
        <v>2</v>
      </c>
      <c r="GS5" s="1" t="s">
        <v>52</v>
      </c>
      <c r="GT5" s="1" t="s">
        <v>3</v>
      </c>
      <c r="GU5" s="1" t="s">
        <v>3</v>
      </c>
      <c r="GV5" s="1" t="s">
        <v>3</v>
      </c>
      <c r="GW5" s="1" t="s">
        <v>18</v>
      </c>
      <c r="HT5" s="1" t="s">
        <v>4</v>
      </c>
      <c r="HU5" s="1" t="s">
        <v>1</v>
      </c>
      <c r="HV5" s="1" t="s">
        <v>1</v>
      </c>
      <c r="HW5" s="1" t="s">
        <v>52</v>
      </c>
      <c r="HX5" s="1" t="s">
        <v>52</v>
      </c>
      <c r="HY5" s="1" t="s">
        <v>52</v>
      </c>
      <c r="HZ5" s="1" t="s">
        <v>1</v>
      </c>
      <c r="IA5" s="1" t="s">
        <v>52</v>
      </c>
      <c r="IB5" s="1" t="s">
        <v>52</v>
      </c>
      <c r="IC5" s="1" t="s">
        <v>18</v>
      </c>
      <c r="IG5" s="1" t="s">
        <v>4</v>
      </c>
      <c r="IH5" s="1" t="s">
        <v>4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Y5" s="1" t="s">
        <v>18</v>
      </c>
      <c r="JQ5" s="1" t="s">
        <v>18</v>
      </c>
      <c r="JV5" s="1" t="s">
        <v>18</v>
      </c>
      <c r="KA5" s="1" t="s">
        <v>18</v>
      </c>
      <c r="KL5" s="1" t="s">
        <v>18</v>
      </c>
      <c r="KP5" s="1" t="s">
        <v>18</v>
      </c>
    </row>
    <row r="6" spans="1:306" x14ac:dyDescent="0.2">
      <c r="A6" s="1" t="s">
        <v>0</v>
      </c>
      <c r="B6" s="1" t="s">
        <v>12</v>
      </c>
      <c r="C6" s="1" t="s">
        <v>55</v>
      </c>
      <c r="D6" s="1" t="s">
        <v>7</v>
      </c>
      <c r="E6" s="1" t="s">
        <v>7</v>
      </c>
      <c r="F6" s="1" t="s">
        <v>7</v>
      </c>
      <c r="G6" s="1" t="s">
        <v>3</v>
      </c>
      <c r="H6" s="1" t="s">
        <v>1</v>
      </c>
      <c r="I6" s="1" t="s">
        <v>18</v>
      </c>
      <c r="U6" s="1" t="s">
        <v>18</v>
      </c>
      <c r="AF6" s="1" t="s">
        <v>4</v>
      </c>
      <c r="AG6" s="1" t="s">
        <v>7</v>
      </c>
      <c r="AH6" s="1" t="s">
        <v>3</v>
      </c>
      <c r="AI6" s="1" t="s">
        <v>7</v>
      </c>
      <c r="AJ6" s="1" t="s">
        <v>7</v>
      </c>
      <c r="AK6" s="1" t="s">
        <v>7</v>
      </c>
      <c r="AL6" s="1" t="s">
        <v>7</v>
      </c>
      <c r="AM6" s="1" t="s">
        <v>4</v>
      </c>
      <c r="AN6" s="1" t="s">
        <v>7</v>
      </c>
      <c r="AO6" s="1" t="s">
        <v>3</v>
      </c>
      <c r="AP6" s="1" t="s">
        <v>7</v>
      </c>
      <c r="AQ6" s="1" t="s">
        <v>7</v>
      </c>
      <c r="AR6" s="1" t="s">
        <v>3</v>
      </c>
      <c r="AS6" s="1" t="s">
        <v>7</v>
      </c>
      <c r="AT6" s="1" t="s">
        <v>7</v>
      </c>
      <c r="AU6" s="1" t="s">
        <v>3</v>
      </c>
      <c r="AV6" s="1" t="s">
        <v>7</v>
      </c>
      <c r="AW6" s="1" t="s">
        <v>53</v>
      </c>
      <c r="AX6" s="1" t="s">
        <v>3</v>
      </c>
      <c r="AY6" s="1" t="s">
        <v>7</v>
      </c>
      <c r="AZ6" s="1" t="s">
        <v>7</v>
      </c>
      <c r="BA6" s="1" t="s">
        <v>7</v>
      </c>
      <c r="BB6" s="1" t="s">
        <v>7</v>
      </c>
      <c r="BC6" s="1" t="s">
        <v>53</v>
      </c>
      <c r="BD6" s="1" t="s">
        <v>53</v>
      </c>
      <c r="BE6" s="1" t="s">
        <v>53</v>
      </c>
      <c r="BF6" s="1" t="s">
        <v>53</v>
      </c>
      <c r="BG6" s="1" t="s">
        <v>53</v>
      </c>
      <c r="BH6" s="1" t="s">
        <v>53</v>
      </c>
      <c r="BI6" s="1" t="s">
        <v>4</v>
      </c>
      <c r="BJ6" s="1" t="s">
        <v>7</v>
      </c>
      <c r="BK6" s="1" t="s">
        <v>7</v>
      </c>
      <c r="BL6" s="1" t="s">
        <v>3</v>
      </c>
      <c r="BM6" s="1" t="s">
        <v>7</v>
      </c>
      <c r="BN6" s="1" t="s">
        <v>7</v>
      </c>
      <c r="BO6" s="1" t="s">
        <v>3</v>
      </c>
      <c r="BP6" s="1" t="s">
        <v>7</v>
      </c>
      <c r="BQ6" s="1" t="s">
        <v>7</v>
      </c>
      <c r="BR6" s="1" t="s">
        <v>3</v>
      </c>
      <c r="BS6" s="1" t="s">
        <v>4</v>
      </c>
      <c r="BT6" s="1" t="s">
        <v>18</v>
      </c>
      <c r="BU6" s="1" t="s">
        <v>18</v>
      </c>
      <c r="BV6" s="1" t="s">
        <v>4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4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FJ6" s="1" t="s">
        <v>7</v>
      </c>
      <c r="FK6" s="1" t="s">
        <v>7</v>
      </c>
      <c r="FL6" s="1" t="s">
        <v>7</v>
      </c>
      <c r="FM6" s="1" t="s">
        <v>7</v>
      </c>
      <c r="FN6" s="1" t="s">
        <v>7</v>
      </c>
      <c r="FO6" s="1" t="s">
        <v>7</v>
      </c>
      <c r="FP6" s="1" t="s">
        <v>7</v>
      </c>
      <c r="FQ6" s="1" t="s">
        <v>7</v>
      </c>
      <c r="FR6" s="1" t="s">
        <v>7</v>
      </c>
      <c r="FS6" s="1" t="s">
        <v>1</v>
      </c>
      <c r="FT6" s="1" t="s">
        <v>7</v>
      </c>
      <c r="FU6" s="1" t="s">
        <v>7</v>
      </c>
      <c r="FV6" s="1" t="s">
        <v>7</v>
      </c>
      <c r="FW6" s="1" t="s">
        <v>7</v>
      </c>
      <c r="FX6" s="1" t="s">
        <v>7</v>
      </c>
      <c r="FY6" s="1" t="s">
        <v>3</v>
      </c>
      <c r="FZ6" s="1" t="s">
        <v>7</v>
      </c>
      <c r="GA6" s="1" t="s">
        <v>7</v>
      </c>
      <c r="GB6" s="1" t="s">
        <v>7</v>
      </c>
      <c r="GC6" s="1" t="s">
        <v>7</v>
      </c>
      <c r="GD6" s="1" t="s">
        <v>7</v>
      </c>
      <c r="GE6" s="1" t="s">
        <v>1</v>
      </c>
      <c r="GF6" s="1" t="s">
        <v>7</v>
      </c>
      <c r="GG6" s="1" t="s">
        <v>7</v>
      </c>
      <c r="GH6" s="1" t="s">
        <v>3</v>
      </c>
      <c r="GI6" s="1" t="s">
        <v>7</v>
      </c>
      <c r="GJ6" s="1" t="s">
        <v>7</v>
      </c>
      <c r="GK6" s="1" t="s">
        <v>18</v>
      </c>
      <c r="GP6" s="1" t="s">
        <v>18</v>
      </c>
      <c r="GW6" s="1" t="s">
        <v>18</v>
      </c>
      <c r="HT6" s="1" t="s">
        <v>4</v>
      </c>
      <c r="HU6" s="1" t="s">
        <v>7</v>
      </c>
      <c r="HV6" s="1" t="s">
        <v>2</v>
      </c>
      <c r="HW6" s="1" t="s">
        <v>7</v>
      </c>
      <c r="HX6" s="1" t="s">
        <v>1</v>
      </c>
      <c r="HY6" s="1" t="s">
        <v>1</v>
      </c>
      <c r="HZ6" s="1" t="s">
        <v>7</v>
      </c>
      <c r="IA6" s="1" t="s">
        <v>3</v>
      </c>
      <c r="IB6" s="1" t="s">
        <v>7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4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9</v>
      </c>
      <c r="IS6" s="1" t="s">
        <v>9</v>
      </c>
      <c r="IT6" s="1" t="s">
        <v>9</v>
      </c>
      <c r="IU6" s="1" t="s">
        <v>9</v>
      </c>
      <c r="IV6" s="1" t="s">
        <v>9</v>
      </c>
      <c r="IW6" s="1" t="s">
        <v>9</v>
      </c>
      <c r="IX6" s="1" t="s">
        <v>9</v>
      </c>
      <c r="IY6" s="1" t="s">
        <v>18</v>
      </c>
      <c r="JG6" s="1" t="s">
        <v>1</v>
      </c>
      <c r="JH6" s="1" t="s">
        <v>1</v>
      </c>
      <c r="JI6" s="1" t="s">
        <v>54</v>
      </c>
      <c r="JJ6" s="1" t="s">
        <v>1</v>
      </c>
      <c r="JK6" s="1" t="s">
        <v>1</v>
      </c>
      <c r="JL6" s="1" t="s">
        <v>1</v>
      </c>
      <c r="JM6" s="1" t="s">
        <v>1</v>
      </c>
      <c r="JN6" s="1" t="s">
        <v>1</v>
      </c>
      <c r="JO6" s="1" t="s">
        <v>1</v>
      </c>
      <c r="JP6" s="1" t="s">
        <v>1</v>
      </c>
      <c r="JQ6" s="1" t="s">
        <v>18</v>
      </c>
      <c r="JV6" s="1" t="s">
        <v>18</v>
      </c>
      <c r="KA6" s="1" t="s">
        <v>18</v>
      </c>
      <c r="KF6" s="1" t="s">
        <v>1</v>
      </c>
      <c r="KG6" s="1" t="s">
        <v>7</v>
      </c>
      <c r="KH6" s="1" t="s">
        <v>7</v>
      </c>
      <c r="KI6" s="1" t="s">
        <v>1</v>
      </c>
      <c r="KJ6" s="1" t="s">
        <v>3</v>
      </c>
      <c r="KK6" s="1" t="s">
        <v>3</v>
      </c>
      <c r="KL6" s="1" t="s">
        <v>4</v>
      </c>
      <c r="KM6" s="1" t="s">
        <v>1</v>
      </c>
      <c r="KN6" s="1" t="s">
        <v>1</v>
      </c>
      <c r="KO6" s="1" t="s">
        <v>1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1</v>
      </c>
      <c r="F7" s="1" t="s">
        <v>3</v>
      </c>
      <c r="G7" s="1" t="s">
        <v>2</v>
      </c>
      <c r="H7" s="1" t="s">
        <v>2</v>
      </c>
      <c r="I7" s="1" t="s">
        <v>4</v>
      </c>
      <c r="J7" s="1" t="s">
        <v>1</v>
      </c>
      <c r="K7" s="1" t="s">
        <v>2</v>
      </c>
      <c r="L7" s="1" t="s">
        <v>2</v>
      </c>
      <c r="M7" s="1" t="s">
        <v>3</v>
      </c>
      <c r="N7" s="1" t="s">
        <v>1</v>
      </c>
      <c r="O7" s="1" t="s">
        <v>1</v>
      </c>
      <c r="P7" s="1" t="s">
        <v>2</v>
      </c>
      <c r="Q7" s="1" t="s">
        <v>2</v>
      </c>
      <c r="R7" s="1" t="s">
        <v>53</v>
      </c>
      <c r="S7" s="1" t="s">
        <v>1</v>
      </c>
      <c r="T7" s="1" t="s">
        <v>1</v>
      </c>
      <c r="U7" s="1" t="s">
        <v>4</v>
      </c>
      <c r="V7" s="1" t="s">
        <v>7</v>
      </c>
      <c r="W7" s="1" t="s">
        <v>3</v>
      </c>
      <c r="X7" s="1" t="s">
        <v>7</v>
      </c>
      <c r="Y7" s="1" t="s">
        <v>7</v>
      </c>
      <c r="Z7" s="1" t="s">
        <v>3</v>
      </c>
      <c r="AA7" s="1" t="s">
        <v>1</v>
      </c>
      <c r="AB7" s="1" t="s">
        <v>3</v>
      </c>
      <c r="AC7" s="1" t="s">
        <v>7</v>
      </c>
      <c r="AD7" s="1" t="s">
        <v>7</v>
      </c>
      <c r="AE7" s="1" t="s">
        <v>1</v>
      </c>
      <c r="AF7" s="1" t="s">
        <v>4</v>
      </c>
      <c r="AG7" s="1" t="s">
        <v>3</v>
      </c>
      <c r="AH7" s="1" t="s">
        <v>7</v>
      </c>
      <c r="AI7" s="1" t="s">
        <v>3</v>
      </c>
      <c r="AJ7" s="1" t="s">
        <v>3</v>
      </c>
      <c r="AK7" s="1" t="s">
        <v>7</v>
      </c>
      <c r="AL7" s="1" t="s">
        <v>7</v>
      </c>
      <c r="AM7" s="1" t="s">
        <v>4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3</v>
      </c>
      <c r="AU7" s="1" t="s">
        <v>1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1</v>
      </c>
      <c r="BA7" s="1" t="s">
        <v>3</v>
      </c>
      <c r="BB7" s="1" t="s">
        <v>1</v>
      </c>
      <c r="BC7" s="1" t="s">
        <v>53</v>
      </c>
      <c r="BD7" s="1" t="s">
        <v>53</v>
      </c>
      <c r="BE7" s="1" t="s">
        <v>53</v>
      </c>
      <c r="BF7" s="1" t="s">
        <v>53</v>
      </c>
      <c r="BG7" s="1" t="s">
        <v>53</v>
      </c>
      <c r="BH7" s="1" t="s">
        <v>53</v>
      </c>
      <c r="BI7" s="1" t="s">
        <v>4</v>
      </c>
      <c r="BJ7" s="1" t="s">
        <v>3</v>
      </c>
      <c r="BK7" s="1" t="s">
        <v>3</v>
      </c>
      <c r="BL7" s="1" t="s">
        <v>1</v>
      </c>
      <c r="BM7" s="1" t="s">
        <v>3</v>
      </c>
      <c r="BN7" s="1" t="s">
        <v>3</v>
      </c>
      <c r="BO7" s="1" t="s">
        <v>53</v>
      </c>
      <c r="BP7" s="1" t="s">
        <v>3</v>
      </c>
      <c r="BQ7" s="1" t="s">
        <v>3</v>
      </c>
      <c r="BR7" s="1" t="s">
        <v>1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4</v>
      </c>
      <c r="GQ7" s="1" t="s">
        <v>3</v>
      </c>
      <c r="GR7" s="1" t="s">
        <v>1</v>
      </c>
      <c r="GS7" s="1" t="s">
        <v>1</v>
      </c>
      <c r="GT7" s="1" t="s">
        <v>1</v>
      </c>
      <c r="GU7" s="1" t="s">
        <v>3</v>
      </c>
      <c r="GV7" s="1" t="s">
        <v>2</v>
      </c>
      <c r="GW7" s="1" t="s">
        <v>18</v>
      </c>
      <c r="HT7" s="1" t="s">
        <v>18</v>
      </c>
      <c r="IC7" s="1" t="s">
        <v>18</v>
      </c>
      <c r="IG7" s="1" t="s">
        <v>18</v>
      </c>
      <c r="IH7" s="1" t="s">
        <v>4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9</v>
      </c>
      <c r="IP7" s="1" t="s">
        <v>5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5</v>
      </c>
      <c r="IV7" s="1" t="s">
        <v>5</v>
      </c>
      <c r="IW7" s="1" t="s">
        <v>9</v>
      </c>
      <c r="IX7" s="1" t="s">
        <v>5</v>
      </c>
      <c r="IY7" s="1" t="s">
        <v>18</v>
      </c>
      <c r="JG7" s="1" t="s">
        <v>2</v>
      </c>
      <c r="JH7" s="1" t="s">
        <v>3</v>
      </c>
      <c r="JI7" s="1" t="s">
        <v>54</v>
      </c>
      <c r="JJ7" s="1" t="s">
        <v>1</v>
      </c>
      <c r="JK7" s="1" t="s">
        <v>54</v>
      </c>
      <c r="JL7" s="1" t="s">
        <v>54</v>
      </c>
      <c r="JM7" s="1" t="s">
        <v>54</v>
      </c>
      <c r="JN7" s="1" t="s">
        <v>54</v>
      </c>
      <c r="JO7" s="1" t="s">
        <v>54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3</v>
      </c>
      <c r="KC7" s="1" t="s">
        <v>1</v>
      </c>
      <c r="KD7" s="1" t="s">
        <v>7</v>
      </c>
      <c r="KE7" s="1" t="s">
        <v>1</v>
      </c>
      <c r="KF7" s="1" t="s">
        <v>54</v>
      </c>
      <c r="KG7" s="1" t="s">
        <v>1</v>
      </c>
      <c r="KH7" s="1" t="s">
        <v>2</v>
      </c>
      <c r="KI7" s="1" t="s">
        <v>3</v>
      </c>
      <c r="KJ7" s="1" t="s">
        <v>3</v>
      </c>
      <c r="KK7" s="1" t="s">
        <v>3</v>
      </c>
      <c r="KL7" s="1" t="s">
        <v>18</v>
      </c>
      <c r="KP7" s="1" t="s">
        <v>18</v>
      </c>
    </row>
    <row r="8" spans="1:306" x14ac:dyDescent="0.2">
      <c r="A8" s="1" t="s">
        <v>0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54</v>
      </c>
      <c r="H8" s="1" t="s">
        <v>1</v>
      </c>
      <c r="I8" s="1" t="s">
        <v>18</v>
      </c>
      <c r="U8" s="1" t="s">
        <v>18</v>
      </c>
      <c r="AF8" s="1" t="s">
        <v>18</v>
      </c>
      <c r="AM8" s="1" t="s">
        <v>4</v>
      </c>
      <c r="AN8" s="1" t="s">
        <v>3</v>
      </c>
      <c r="AO8" s="1" t="s">
        <v>3</v>
      </c>
      <c r="AP8" s="1" t="s">
        <v>3</v>
      </c>
      <c r="AQ8" s="1" t="s">
        <v>3</v>
      </c>
      <c r="AR8" s="1" t="s">
        <v>3</v>
      </c>
      <c r="AS8" s="1" t="s">
        <v>3</v>
      </c>
      <c r="AT8" s="1" t="s">
        <v>3</v>
      </c>
      <c r="AU8" s="1" t="s">
        <v>3</v>
      </c>
      <c r="AV8" s="1" t="s">
        <v>3</v>
      </c>
      <c r="AW8" s="1" t="s">
        <v>3</v>
      </c>
      <c r="AX8" s="1" t="s">
        <v>3</v>
      </c>
      <c r="AY8" s="1" t="s">
        <v>3</v>
      </c>
      <c r="AZ8" s="1" t="s">
        <v>3</v>
      </c>
      <c r="BA8" s="1" t="s">
        <v>3</v>
      </c>
      <c r="BB8" s="1" t="s">
        <v>3</v>
      </c>
      <c r="BC8" s="1" t="s">
        <v>53</v>
      </c>
      <c r="BD8" s="1" t="s">
        <v>53</v>
      </c>
      <c r="BE8" s="1" t="s">
        <v>53</v>
      </c>
      <c r="BF8" s="1" t="s">
        <v>53</v>
      </c>
      <c r="BG8" s="1" t="s">
        <v>53</v>
      </c>
      <c r="BH8" s="1" t="s">
        <v>53</v>
      </c>
      <c r="BI8" s="1" t="s">
        <v>4</v>
      </c>
      <c r="BJ8" s="1" t="s">
        <v>1</v>
      </c>
      <c r="BK8" s="1" t="s">
        <v>3</v>
      </c>
      <c r="BL8" s="1" t="s">
        <v>1</v>
      </c>
      <c r="BM8" s="1" t="s">
        <v>7</v>
      </c>
      <c r="BN8" s="1" t="s">
        <v>7</v>
      </c>
      <c r="BO8" s="1" t="s">
        <v>7</v>
      </c>
      <c r="BP8" s="1" t="s">
        <v>7</v>
      </c>
      <c r="BQ8" s="1" t="s">
        <v>3</v>
      </c>
      <c r="BR8" s="1" t="s">
        <v>1</v>
      </c>
      <c r="BS8" s="1" t="s">
        <v>4</v>
      </c>
      <c r="BT8" s="1" t="s">
        <v>18</v>
      </c>
      <c r="BU8" s="1" t="s">
        <v>18</v>
      </c>
      <c r="BV8" s="1" t="s">
        <v>4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4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FJ8" s="1" t="s">
        <v>3</v>
      </c>
      <c r="FK8" s="1" t="s">
        <v>3</v>
      </c>
      <c r="FL8" s="1" t="s">
        <v>3</v>
      </c>
      <c r="FM8" s="1" t="s">
        <v>1</v>
      </c>
      <c r="FN8" s="1" t="s">
        <v>1</v>
      </c>
      <c r="FO8" s="1" t="s">
        <v>3</v>
      </c>
      <c r="FP8" s="1" t="s">
        <v>1</v>
      </c>
      <c r="FQ8" s="1" t="s">
        <v>3</v>
      </c>
      <c r="FR8" s="1" t="s">
        <v>1</v>
      </c>
      <c r="FS8" s="1" t="s">
        <v>1</v>
      </c>
      <c r="FT8" s="1" t="s">
        <v>1</v>
      </c>
      <c r="FU8" s="1" t="s">
        <v>3</v>
      </c>
      <c r="FV8" s="1" t="s">
        <v>3</v>
      </c>
      <c r="FW8" s="1" t="s">
        <v>1</v>
      </c>
      <c r="FX8" s="1" t="s">
        <v>3</v>
      </c>
      <c r="FY8" s="1" t="s">
        <v>3</v>
      </c>
      <c r="FZ8" s="1" t="s">
        <v>7</v>
      </c>
      <c r="GA8" s="1" t="s">
        <v>3</v>
      </c>
      <c r="GB8" s="1" t="s">
        <v>3</v>
      </c>
      <c r="GC8" s="1" t="s">
        <v>7</v>
      </c>
      <c r="GD8" s="1" t="s">
        <v>7</v>
      </c>
      <c r="GE8" s="1" t="s">
        <v>1</v>
      </c>
      <c r="GF8" s="1" t="s">
        <v>3</v>
      </c>
      <c r="GG8" s="1" t="s">
        <v>3</v>
      </c>
      <c r="GH8" s="1" t="s">
        <v>3</v>
      </c>
      <c r="GI8" s="1" t="s">
        <v>3</v>
      </c>
      <c r="GJ8" s="1" t="s">
        <v>3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18</v>
      </c>
      <c r="II8" s="1" t="s">
        <v>18</v>
      </c>
      <c r="IJ8" s="1" t="s">
        <v>4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9</v>
      </c>
      <c r="IP8" s="1" t="s">
        <v>5</v>
      </c>
      <c r="IQ8" s="1" t="s">
        <v>9</v>
      </c>
      <c r="IR8" s="1" t="s">
        <v>9</v>
      </c>
      <c r="IS8" s="1" t="s">
        <v>5</v>
      </c>
      <c r="IT8" s="1" t="s">
        <v>5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18</v>
      </c>
      <c r="JG8" s="1" t="s">
        <v>1</v>
      </c>
      <c r="JH8" s="1" t="s">
        <v>1</v>
      </c>
      <c r="JI8" s="1" t="s">
        <v>1</v>
      </c>
      <c r="JJ8" s="1" t="s">
        <v>1</v>
      </c>
      <c r="JK8" s="1" t="s">
        <v>54</v>
      </c>
      <c r="JL8" s="1" t="s">
        <v>54</v>
      </c>
      <c r="JM8" s="1" t="s">
        <v>54</v>
      </c>
      <c r="JN8" s="1" t="s">
        <v>54</v>
      </c>
      <c r="JO8" s="1" t="s">
        <v>54</v>
      </c>
      <c r="JP8" s="1" t="s">
        <v>54</v>
      </c>
      <c r="JQ8" s="1" t="s">
        <v>18</v>
      </c>
      <c r="JV8" s="1" t="s">
        <v>18</v>
      </c>
      <c r="KA8" s="1" t="s">
        <v>18</v>
      </c>
      <c r="KF8" s="1" t="s">
        <v>54</v>
      </c>
      <c r="KG8" s="1" t="s">
        <v>54</v>
      </c>
      <c r="KH8" s="1" t="s">
        <v>1</v>
      </c>
      <c r="KI8" s="1" t="s">
        <v>2</v>
      </c>
      <c r="KJ8" s="1" t="s">
        <v>1</v>
      </c>
      <c r="KK8" s="1" t="s">
        <v>1</v>
      </c>
      <c r="KL8" s="1" t="s">
        <v>4</v>
      </c>
      <c r="KM8" s="1" t="s">
        <v>52</v>
      </c>
      <c r="KN8" s="1" t="s">
        <v>52</v>
      </c>
      <c r="KO8" s="1" t="s">
        <v>52</v>
      </c>
      <c r="KP8" s="1" t="s">
        <v>18</v>
      </c>
    </row>
    <row r="9" spans="1:306" x14ac:dyDescent="0.2">
      <c r="A9" s="1" t="s">
        <v>0</v>
      </c>
      <c r="B9" s="1" t="s">
        <v>12</v>
      </c>
      <c r="C9" s="1" t="s">
        <v>55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4</v>
      </c>
      <c r="J9" s="1" t="s">
        <v>3</v>
      </c>
      <c r="K9" s="1" t="s">
        <v>7</v>
      </c>
      <c r="L9" s="1" t="s">
        <v>7</v>
      </c>
      <c r="M9" s="1" t="s">
        <v>7</v>
      </c>
      <c r="N9" s="1" t="s">
        <v>3</v>
      </c>
      <c r="O9" s="1" t="s">
        <v>3</v>
      </c>
      <c r="P9" s="1" t="s">
        <v>7</v>
      </c>
      <c r="Q9" s="1" t="s">
        <v>7</v>
      </c>
      <c r="R9" s="1" t="s">
        <v>53</v>
      </c>
      <c r="S9" s="1" t="s">
        <v>3</v>
      </c>
      <c r="T9" s="1" t="s">
        <v>53</v>
      </c>
      <c r="U9" s="1" t="s">
        <v>18</v>
      </c>
      <c r="AF9" s="1" t="s">
        <v>4</v>
      </c>
      <c r="AG9" s="1" t="s">
        <v>53</v>
      </c>
      <c r="AH9" s="1" t="s">
        <v>7</v>
      </c>
      <c r="AI9" s="1" t="s">
        <v>7</v>
      </c>
      <c r="AJ9" s="1" t="s">
        <v>53</v>
      </c>
      <c r="AK9" s="1" t="s">
        <v>53</v>
      </c>
      <c r="AL9" s="1" t="s">
        <v>7</v>
      </c>
      <c r="AM9" s="1" t="s">
        <v>18</v>
      </c>
      <c r="BI9" s="1" t="s">
        <v>4</v>
      </c>
      <c r="BJ9" s="1" t="s">
        <v>3</v>
      </c>
      <c r="BK9" s="1" t="s">
        <v>7</v>
      </c>
      <c r="BL9" s="1" t="s">
        <v>3</v>
      </c>
      <c r="BM9" s="1" t="s">
        <v>7</v>
      </c>
      <c r="BN9" s="1" t="s">
        <v>7</v>
      </c>
      <c r="BO9" s="1" t="s">
        <v>7</v>
      </c>
      <c r="BP9" s="1" t="s">
        <v>7</v>
      </c>
      <c r="BQ9" s="1" t="s">
        <v>1</v>
      </c>
      <c r="BR9" s="1" t="s">
        <v>3</v>
      </c>
      <c r="BS9" s="1" t="s">
        <v>4</v>
      </c>
      <c r="BT9" s="1" t="s">
        <v>4</v>
      </c>
      <c r="BU9" s="1" t="s">
        <v>18</v>
      </c>
      <c r="BV9" s="1" t="s">
        <v>4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4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3</v>
      </c>
      <c r="FK9" s="1" t="s">
        <v>7</v>
      </c>
      <c r="FL9" s="1" t="s">
        <v>7</v>
      </c>
      <c r="FM9" s="1" t="s">
        <v>7</v>
      </c>
      <c r="FN9" s="1" t="s">
        <v>7</v>
      </c>
      <c r="FO9" s="1" t="s">
        <v>7</v>
      </c>
      <c r="FP9" s="1" t="s">
        <v>7</v>
      </c>
      <c r="FQ9" s="1" t="s">
        <v>53</v>
      </c>
      <c r="FR9" s="1" t="s">
        <v>7</v>
      </c>
      <c r="FS9" s="1" t="s">
        <v>53</v>
      </c>
      <c r="FT9" s="1" t="s">
        <v>7</v>
      </c>
      <c r="FU9" s="1" t="s">
        <v>7</v>
      </c>
      <c r="FV9" s="1" t="s">
        <v>7</v>
      </c>
      <c r="FW9" s="1" t="s">
        <v>7</v>
      </c>
      <c r="FX9" s="1" t="s">
        <v>7</v>
      </c>
      <c r="FY9" s="1" t="s">
        <v>7</v>
      </c>
      <c r="FZ9" s="1" t="s">
        <v>7</v>
      </c>
      <c r="GA9" s="1" t="s">
        <v>7</v>
      </c>
      <c r="GB9" s="1" t="s">
        <v>7</v>
      </c>
      <c r="GC9" s="1" t="s">
        <v>1</v>
      </c>
      <c r="GD9" s="1" t="s">
        <v>1</v>
      </c>
      <c r="GE9" s="1" t="s">
        <v>3</v>
      </c>
      <c r="GF9" s="1" t="s">
        <v>7</v>
      </c>
      <c r="GG9" s="1" t="s">
        <v>7</v>
      </c>
      <c r="GH9" s="1" t="s">
        <v>3</v>
      </c>
      <c r="GI9" s="1" t="s">
        <v>7</v>
      </c>
      <c r="GJ9" s="1" t="s">
        <v>7</v>
      </c>
      <c r="GK9" s="1" t="s">
        <v>18</v>
      </c>
      <c r="GP9" s="1" t="s">
        <v>4</v>
      </c>
      <c r="GQ9" s="1" t="s">
        <v>3</v>
      </c>
      <c r="GR9" s="1" t="s">
        <v>1</v>
      </c>
      <c r="GS9" s="1" t="s">
        <v>1</v>
      </c>
      <c r="GT9" s="1" t="s">
        <v>3</v>
      </c>
      <c r="GU9" s="1" t="s">
        <v>2</v>
      </c>
      <c r="GV9" s="1" t="s">
        <v>7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10</v>
      </c>
      <c r="IW9" s="1" t="s">
        <v>10</v>
      </c>
      <c r="IX9" s="1" t="s">
        <v>9</v>
      </c>
      <c r="IY9" s="1" t="s">
        <v>18</v>
      </c>
      <c r="JG9" s="1" t="s">
        <v>7</v>
      </c>
      <c r="JH9" s="1" t="s">
        <v>7</v>
      </c>
      <c r="JI9" s="1" t="s">
        <v>3</v>
      </c>
      <c r="JJ9" s="1" t="s">
        <v>3</v>
      </c>
      <c r="JK9" s="1" t="s">
        <v>3</v>
      </c>
      <c r="JL9" s="1" t="s">
        <v>3</v>
      </c>
      <c r="JM9" s="1" t="s">
        <v>54</v>
      </c>
      <c r="JN9" s="1" t="s">
        <v>54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1</v>
      </c>
      <c r="KG9" s="1" t="s">
        <v>1</v>
      </c>
      <c r="KH9" s="1" t="s">
        <v>3</v>
      </c>
      <c r="KI9" s="1" t="s">
        <v>1</v>
      </c>
      <c r="KJ9" s="1" t="s">
        <v>3</v>
      </c>
      <c r="KK9" s="1" t="s">
        <v>3</v>
      </c>
      <c r="KL9" s="1" t="s">
        <v>18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4</v>
      </c>
      <c r="J10" s="1" t="s">
        <v>7</v>
      </c>
      <c r="K10" s="1" t="s">
        <v>7</v>
      </c>
      <c r="L10" s="1" t="s">
        <v>7</v>
      </c>
      <c r="M10" s="1" t="s">
        <v>3</v>
      </c>
      <c r="N10" s="1" t="s">
        <v>1</v>
      </c>
      <c r="O10" s="1" t="s">
        <v>3</v>
      </c>
      <c r="P10" s="1" t="s">
        <v>3</v>
      </c>
      <c r="Q10" s="1" t="s">
        <v>7</v>
      </c>
      <c r="R10" s="1" t="s">
        <v>1</v>
      </c>
      <c r="S10" s="1" t="s">
        <v>3</v>
      </c>
      <c r="T10" s="1" t="s">
        <v>2</v>
      </c>
      <c r="U10" s="1" t="s">
        <v>18</v>
      </c>
      <c r="AF10" s="1" t="s">
        <v>4</v>
      </c>
      <c r="AG10" s="1" t="s">
        <v>53</v>
      </c>
      <c r="AH10" s="1" t="s">
        <v>7</v>
      </c>
      <c r="AI10" s="1" t="s">
        <v>3</v>
      </c>
      <c r="AJ10" s="1" t="s">
        <v>7</v>
      </c>
      <c r="AK10" s="1" t="s">
        <v>7</v>
      </c>
      <c r="AL10" s="1" t="s">
        <v>7</v>
      </c>
      <c r="AM10" s="1" t="s">
        <v>4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7</v>
      </c>
      <c r="AT10" s="1" t="s">
        <v>7</v>
      </c>
      <c r="AU10" s="1" t="s">
        <v>7</v>
      </c>
      <c r="AV10" s="1" t="s">
        <v>7</v>
      </c>
      <c r="AW10" s="1" t="s">
        <v>7</v>
      </c>
      <c r="AX10" s="1" t="s">
        <v>7</v>
      </c>
      <c r="AY10" s="1" t="s">
        <v>7</v>
      </c>
      <c r="AZ10" s="1" t="s">
        <v>7</v>
      </c>
      <c r="BA10" s="1" t="s">
        <v>7</v>
      </c>
      <c r="BB10" s="1" t="s">
        <v>7</v>
      </c>
      <c r="BC10" s="1" t="s">
        <v>53</v>
      </c>
      <c r="BD10" s="1" t="s">
        <v>53</v>
      </c>
      <c r="BE10" s="1" t="s">
        <v>53</v>
      </c>
      <c r="BF10" s="1" t="s">
        <v>53</v>
      </c>
      <c r="BG10" s="1" t="s">
        <v>7</v>
      </c>
      <c r="BH10" s="1" t="s">
        <v>7</v>
      </c>
      <c r="BI10" s="1" t="s">
        <v>18</v>
      </c>
      <c r="BS10" s="1" t="s">
        <v>4</v>
      </c>
      <c r="BT10" s="1" t="s">
        <v>18</v>
      </c>
      <c r="BU10" s="1" t="s">
        <v>4</v>
      </c>
      <c r="BV10" s="1" t="s">
        <v>4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4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7</v>
      </c>
      <c r="FK10" s="1" t="s">
        <v>7</v>
      </c>
      <c r="FL10" s="1" t="s">
        <v>7</v>
      </c>
      <c r="FM10" s="1" t="s">
        <v>7</v>
      </c>
      <c r="FN10" s="1" t="s">
        <v>7</v>
      </c>
      <c r="FO10" s="1" t="s">
        <v>7</v>
      </c>
      <c r="FP10" s="1" t="s">
        <v>7</v>
      </c>
      <c r="FQ10" s="1" t="s">
        <v>7</v>
      </c>
      <c r="FR10" s="1" t="s">
        <v>7</v>
      </c>
      <c r="FS10" s="1" t="s">
        <v>7</v>
      </c>
      <c r="FT10" s="1" t="s">
        <v>7</v>
      </c>
      <c r="FU10" s="1" t="s">
        <v>7</v>
      </c>
      <c r="FV10" s="1" t="s">
        <v>7</v>
      </c>
      <c r="FW10" s="1" t="s">
        <v>7</v>
      </c>
      <c r="FX10" s="1" t="s">
        <v>7</v>
      </c>
      <c r="FY10" s="1" t="s">
        <v>7</v>
      </c>
      <c r="FZ10" s="1" t="s">
        <v>7</v>
      </c>
      <c r="GA10" s="1" t="s">
        <v>7</v>
      </c>
      <c r="GB10" s="1" t="s">
        <v>7</v>
      </c>
      <c r="GC10" s="1" t="s">
        <v>7</v>
      </c>
      <c r="GD10" s="1" t="s">
        <v>7</v>
      </c>
      <c r="GE10" s="1" t="s">
        <v>7</v>
      </c>
      <c r="GF10" s="1" t="s">
        <v>7</v>
      </c>
      <c r="GG10" s="1" t="s">
        <v>7</v>
      </c>
      <c r="GH10" s="1" t="s">
        <v>7</v>
      </c>
      <c r="GI10" s="1" t="s">
        <v>7</v>
      </c>
      <c r="GJ10" s="1" t="s">
        <v>7</v>
      </c>
      <c r="GK10" s="1" t="s">
        <v>18</v>
      </c>
      <c r="GP10" s="1" t="s">
        <v>4</v>
      </c>
      <c r="GQ10" s="1" t="s">
        <v>7</v>
      </c>
      <c r="GR10" s="1" t="s">
        <v>7</v>
      </c>
      <c r="GS10" s="1" t="s">
        <v>7</v>
      </c>
      <c r="GT10" s="1" t="s">
        <v>7</v>
      </c>
      <c r="GU10" s="1" t="s">
        <v>7</v>
      </c>
      <c r="GV10" s="1" t="s">
        <v>7</v>
      </c>
      <c r="GW10" s="1" t="s">
        <v>18</v>
      </c>
      <c r="HT10" s="1" t="s">
        <v>4</v>
      </c>
      <c r="HU10" s="1" t="s">
        <v>7</v>
      </c>
      <c r="HV10" s="1" t="s">
        <v>7</v>
      </c>
      <c r="HW10" s="1" t="s">
        <v>7</v>
      </c>
      <c r="HX10" s="1" t="s">
        <v>7</v>
      </c>
      <c r="HY10" s="1" t="s">
        <v>7</v>
      </c>
      <c r="HZ10" s="1" t="s">
        <v>7</v>
      </c>
      <c r="IA10" s="1" t="s">
        <v>7</v>
      </c>
      <c r="IB10" s="1" t="s">
        <v>7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6</v>
      </c>
      <c r="IP10" s="1" t="s">
        <v>6</v>
      </c>
      <c r="IQ10" s="1" t="s">
        <v>6</v>
      </c>
      <c r="IR10" s="1" t="s">
        <v>6</v>
      </c>
      <c r="IS10" s="1" t="s">
        <v>6</v>
      </c>
      <c r="IT10" s="1" t="s">
        <v>6</v>
      </c>
      <c r="IU10" s="1" t="s">
        <v>6</v>
      </c>
      <c r="IV10" s="1" t="s">
        <v>6</v>
      </c>
      <c r="IW10" s="1" t="s">
        <v>6</v>
      </c>
      <c r="IX10" s="1" t="s">
        <v>6</v>
      </c>
      <c r="IY10" s="1" t="s">
        <v>18</v>
      </c>
      <c r="JG10" s="1" t="s">
        <v>3</v>
      </c>
      <c r="JH10" s="1" t="s">
        <v>7</v>
      </c>
      <c r="JI10" s="1" t="s">
        <v>3</v>
      </c>
      <c r="JJ10" s="1" t="s">
        <v>3</v>
      </c>
      <c r="JK10" s="1" t="s">
        <v>7</v>
      </c>
      <c r="JL10" s="1" t="s">
        <v>7</v>
      </c>
      <c r="JM10" s="1" t="s">
        <v>7</v>
      </c>
      <c r="JN10" s="1" t="s">
        <v>7</v>
      </c>
      <c r="JO10" s="1" t="s">
        <v>7</v>
      </c>
      <c r="JP10" s="1" t="s">
        <v>7</v>
      </c>
      <c r="JQ10" s="1" t="s">
        <v>18</v>
      </c>
      <c r="JV10" s="1" t="s">
        <v>18</v>
      </c>
      <c r="KA10" s="1" t="s">
        <v>18</v>
      </c>
      <c r="KF10" s="1" t="s">
        <v>7</v>
      </c>
      <c r="KG10" s="1" t="s">
        <v>7</v>
      </c>
      <c r="KH10" s="1" t="s">
        <v>7</v>
      </c>
      <c r="KI10" s="1" t="s">
        <v>7</v>
      </c>
      <c r="KJ10" s="1" t="s">
        <v>7</v>
      </c>
      <c r="KK10" s="1" t="s">
        <v>7</v>
      </c>
      <c r="KL10" s="1" t="s">
        <v>4</v>
      </c>
      <c r="KM10" s="1" t="s">
        <v>7</v>
      </c>
      <c r="KN10" s="1" t="s">
        <v>7</v>
      </c>
      <c r="KO10" s="1" t="s">
        <v>7</v>
      </c>
      <c r="KP10" s="1" t="s">
        <v>18</v>
      </c>
    </row>
    <row r="11" spans="1:306" x14ac:dyDescent="0.2">
      <c r="A11" s="1" t="s">
        <v>11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3</v>
      </c>
      <c r="G11" s="1" t="s">
        <v>3</v>
      </c>
      <c r="H11" s="1" t="s">
        <v>3</v>
      </c>
      <c r="I11" s="1" t="s">
        <v>18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4</v>
      </c>
      <c r="ID11" s="1" t="s">
        <v>3</v>
      </c>
      <c r="IE11" s="1" t="s">
        <v>3</v>
      </c>
      <c r="IF11" s="1" t="s">
        <v>3</v>
      </c>
      <c r="IG11" s="1" t="s">
        <v>4</v>
      </c>
      <c r="IH11" s="1" t="s">
        <v>18</v>
      </c>
      <c r="II11" s="1" t="s">
        <v>18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5</v>
      </c>
      <c r="IP11" s="1" t="s">
        <v>6</v>
      </c>
      <c r="IQ11" s="1" t="s">
        <v>6</v>
      </c>
      <c r="IR11" s="1" t="s">
        <v>9</v>
      </c>
      <c r="IS11" s="1" t="s">
        <v>5</v>
      </c>
      <c r="IT11" s="1" t="s">
        <v>9</v>
      </c>
      <c r="IU11" s="1" t="s">
        <v>5</v>
      </c>
      <c r="IV11" s="1" t="s">
        <v>6</v>
      </c>
      <c r="IW11" s="1" t="s">
        <v>9</v>
      </c>
      <c r="IX11" s="1" t="s">
        <v>6</v>
      </c>
      <c r="IY11" s="1" t="s">
        <v>18</v>
      </c>
      <c r="JG11" s="1" t="s">
        <v>1</v>
      </c>
      <c r="JH11" s="1" t="s">
        <v>1</v>
      </c>
      <c r="JI11" s="1" t="s">
        <v>54</v>
      </c>
      <c r="JJ11" s="1" t="s">
        <v>54</v>
      </c>
      <c r="JK11" s="1" t="s">
        <v>3</v>
      </c>
      <c r="JL11" s="1" t="s">
        <v>3</v>
      </c>
      <c r="JM11" s="1" t="s">
        <v>3</v>
      </c>
      <c r="JN11" s="1" t="s">
        <v>3</v>
      </c>
      <c r="JO11" s="1" t="s">
        <v>7</v>
      </c>
      <c r="JP11" s="1" t="s">
        <v>7</v>
      </c>
      <c r="JQ11" s="1" t="s">
        <v>18</v>
      </c>
      <c r="JV11" s="1" t="s">
        <v>4</v>
      </c>
      <c r="JW11" s="1" t="s">
        <v>3</v>
      </c>
      <c r="JX11" s="1" t="s">
        <v>3</v>
      </c>
      <c r="JY11" s="1" t="s">
        <v>3</v>
      </c>
      <c r="JZ11" s="1" t="s">
        <v>3</v>
      </c>
      <c r="KA11" s="1" t="s">
        <v>4</v>
      </c>
      <c r="KB11" s="1" t="s">
        <v>7</v>
      </c>
      <c r="KC11" s="1" t="s">
        <v>7</v>
      </c>
      <c r="KD11" s="1" t="s">
        <v>7</v>
      </c>
      <c r="KE11" s="1" t="s">
        <v>7</v>
      </c>
      <c r="KF11" s="1" t="s">
        <v>3</v>
      </c>
      <c r="KG11" s="1" t="s">
        <v>3</v>
      </c>
      <c r="KH11" s="1" t="s">
        <v>7</v>
      </c>
      <c r="KI11" s="1" t="s">
        <v>7</v>
      </c>
      <c r="KJ11" s="1" t="s">
        <v>7</v>
      </c>
      <c r="KK11" s="1" t="s">
        <v>1</v>
      </c>
      <c r="KL11" s="1" t="s">
        <v>4</v>
      </c>
      <c r="KM11" s="1" t="s">
        <v>3</v>
      </c>
      <c r="KN11" s="1" t="s">
        <v>3</v>
      </c>
      <c r="KO11" s="1" t="s">
        <v>3</v>
      </c>
      <c r="KP11" s="1" t="s">
        <v>18</v>
      </c>
    </row>
    <row r="12" spans="1:306" x14ac:dyDescent="0.2">
      <c r="A12" s="1" t="s">
        <v>11</v>
      </c>
      <c r="B12" s="1" t="s">
        <v>12</v>
      </c>
      <c r="C12" s="1" t="s">
        <v>55</v>
      </c>
      <c r="D12" s="1" t="s">
        <v>3</v>
      </c>
      <c r="E12" s="1" t="s">
        <v>3</v>
      </c>
      <c r="F12" s="1" t="s">
        <v>3</v>
      </c>
      <c r="G12" s="1" t="s">
        <v>3</v>
      </c>
      <c r="H12" s="1" t="s">
        <v>3</v>
      </c>
      <c r="I12" s="1" t="s">
        <v>18</v>
      </c>
      <c r="U12" s="1" t="s">
        <v>4</v>
      </c>
      <c r="V12" s="1" t="s">
        <v>3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18</v>
      </c>
      <c r="AM12" s="1" t="s">
        <v>4</v>
      </c>
      <c r="AN12" s="1" t="s">
        <v>3</v>
      </c>
      <c r="AO12" s="1" t="s">
        <v>3</v>
      </c>
      <c r="AP12" s="1" t="s">
        <v>3</v>
      </c>
      <c r="AQ12" s="1" t="s">
        <v>3</v>
      </c>
      <c r="AR12" s="1" t="s">
        <v>3</v>
      </c>
      <c r="AS12" s="1" t="s">
        <v>3</v>
      </c>
      <c r="AT12" s="1" t="s">
        <v>3</v>
      </c>
      <c r="AU12" s="1" t="s">
        <v>3</v>
      </c>
      <c r="AV12" s="1" t="s">
        <v>3</v>
      </c>
      <c r="AW12" s="1" t="s">
        <v>3</v>
      </c>
      <c r="AX12" s="1" t="s">
        <v>3</v>
      </c>
      <c r="AY12" s="1" t="s">
        <v>3</v>
      </c>
      <c r="AZ12" s="1" t="s">
        <v>3</v>
      </c>
      <c r="BA12" s="1" t="s">
        <v>3</v>
      </c>
      <c r="BB12" s="1" t="s">
        <v>3</v>
      </c>
      <c r="BC12" s="1" t="s">
        <v>3</v>
      </c>
      <c r="BD12" s="1" t="s">
        <v>3</v>
      </c>
      <c r="BE12" s="1" t="s">
        <v>3</v>
      </c>
      <c r="BF12" s="1" t="s">
        <v>3</v>
      </c>
      <c r="BG12" s="1" t="s">
        <v>3</v>
      </c>
      <c r="BH12" s="1" t="s">
        <v>3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4</v>
      </c>
      <c r="GQ12" s="1" t="s">
        <v>3</v>
      </c>
      <c r="GR12" s="1" t="s">
        <v>3</v>
      </c>
      <c r="GS12" s="1" t="s">
        <v>3</v>
      </c>
      <c r="GT12" s="1" t="s">
        <v>3</v>
      </c>
      <c r="GU12" s="1" t="s">
        <v>3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4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Z12" s="1" t="s">
        <v>18</v>
      </c>
      <c r="JH12" s="1" t="s">
        <v>3</v>
      </c>
      <c r="JI12" s="1" t="s">
        <v>3</v>
      </c>
      <c r="JJ12" s="1" t="s">
        <v>3</v>
      </c>
      <c r="JL12" s="1" t="s">
        <v>3</v>
      </c>
      <c r="JM12" s="1" t="s">
        <v>3</v>
      </c>
      <c r="JN12" s="1" t="s">
        <v>3</v>
      </c>
      <c r="JP12" s="1" t="s">
        <v>3</v>
      </c>
      <c r="JR12" s="1" t="s">
        <v>18</v>
      </c>
      <c r="JW12" s="1" t="s">
        <v>18</v>
      </c>
      <c r="KB12" s="1" t="s">
        <v>18</v>
      </c>
      <c r="KG12" s="1" t="s">
        <v>3</v>
      </c>
      <c r="KH12" s="1" t="s">
        <v>3</v>
      </c>
      <c r="KI12" s="1" t="s">
        <v>3</v>
      </c>
      <c r="KJ12" s="1" t="s">
        <v>3</v>
      </c>
      <c r="KK12" s="1" t="s">
        <v>3</v>
      </c>
      <c r="KM12" s="1" t="s">
        <v>18</v>
      </c>
      <c r="KQ12" s="1" t="s">
        <v>18</v>
      </c>
    </row>
    <row r="13" spans="1:306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3</v>
      </c>
      <c r="G13" s="1" t="s">
        <v>3</v>
      </c>
      <c r="H13" s="1" t="s">
        <v>1</v>
      </c>
      <c r="I13" s="1" t="s">
        <v>4</v>
      </c>
      <c r="J13" s="1" t="s">
        <v>3</v>
      </c>
      <c r="K13" s="1" t="s">
        <v>7</v>
      </c>
      <c r="L13" s="1" t="s">
        <v>3</v>
      </c>
      <c r="M13" s="1" t="s">
        <v>7</v>
      </c>
      <c r="N13" s="1" t="s">
        <v>7</v>
      </c>
      <c r="O13" s="1" t="s">
        <v>7</v>
      </c>
      <c r="P13" s="1" t="s">
        <v>3</v>
      </c>
      <c r="Q13" s="1" t="s">
        <v>7</v>
      </c>
      <c r="R13" s="1" t="s">
        <v>3</v>
      </c>
      <c r="S13" s="1" t="s">
        <v>1</v>
      </c>
      <c r="T13" s="1" t="s">
        <v>1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4</v>
      </c>
      <c r="GX13" s="1" t="s">
        <v>7</v>
      </c>
      <c r="GY13" s="1" t="s">
        <v>3</v>
      </c>
      <c r="GZ13" s="1" t="s">
        <v>7</v>
      </c>
      <c r="HA13" s="1" t="s">
        <v>7</v>
      </c>
      <c r="HB13" s="1" t="s">
        <v>7</v>
      </c>
      <c r="HC13" s="1" t="s">
        <v>7</v>
      </c>
      <c r="HD13" s="1" t="s">
        <v>7</v>
      </c>
      <c r="HE13" s="1" t="s">
        <v>7</v>
      </c>
      <c r="HF13" s="1" t="s">
        <v>7</v>
      </c>
      <c r="HG13" s="1" t="s">
        <v>7</v>
      </c>
      <c r="HH13" s="1" t="s">
        <v>7</v>
      </c>
      <c r="HI13" s="1" t="s">
        <v>3</v>
      </c>
      <c r="HJ13" s="1" t="s">
        <v>3</v>
      </c>
      <c r="HK13" s="1" t="s">
        <v>3</v>
      </c>
      <c r="HL13" s="1" t="s">
        <v>7</v>
      </c>
      <c r="HM13" s="1" t="s">
        <v>3</v>
      </c>
      <c r="HN13" s="1" t="s">
        <v>3</v>
      </c>
      <c r="HO13" s="1" t="s">
        <v>7</v>
      </c>
      <c r="HP13" s="1" t="s">
        <v>7</v>
      </c>
      <c r="HQ13" s="1" t="s">
        <v>7</v>
      </c>
      <c r="HR13" s="1" t="s">
        <v>7</v>
      </c>
      <c r="HS13" s="1" t="s">
        <v>7</v>
      </c>
      <c r="HT13" s="1" t="s">
        <v>18</v>
      </c>
      <c r="IC13" s="1" t="s">
        <v>18</v>
      </c>
      <c r="IG13" s="1" t="s">
        <v>4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5</v>
      </c>
      <c r="IP13" s="1" t="s">
        <v>8</v>
      </c>
      <c r="IQ13" s="1" t="s">
        <v>5</v>
      </c>
      <c r="IR13" s="1" t="s">
        <v>8</v>
      </c>
      <c r="IS13" s="1" t="s">
        <v>5</v>
      </c>
      <c r="IT13" s="1" t="s">
        <v>5</v>
      </c>
      <c r="IU13" s="1" t="s">
        <v>8</v>
      </c>
      <c r="IV13" s="1" t="s">
        <v>8</v>
      </c>
      <c r="IW13" s="1" t="s">
        <v>8</v>
      </c>
      <c r="IX13" s="1" t="s">
        <v>8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7</v>
      </c>
      <c r="JD13" s="1" t="s">
        <v>7</v>
      </c>
      <c r="JE13" s="1" t="s">
        <v>3</v>
      </c>
      <c r="JF13" s="1" t="s">
        <v>3</v>
      </c>
      <c r="JG13" s="1" t="s">
        <v>7</v>
      </c>
      <c r="JH13" s="1" t="s">
        <v>7</v>
      </c>
      <c r="JI13" s="1" t="s">
        <v>1</v>
      </c>
      <c r="JJ13" s="1" t="s">
        <v>7</v>
      </c>
      <c r="JK13" s="1" t="s">
        <v>7</v>
      </c>
      <c r="JL13" s="1" t="s">
        <v>7</v>
      </c>
      <c r="JM13" s="1" t="s">
        <v>7</v>
      </c>
      <c r="JN13" s="1" t="s">
        <v>3</v>
      </c>
      <c r="JO13" s="1" t="s">
        <v>3</v>
      </c>
      <c r="JP13" s="1" t="s">
        <v>3</v>
      </c>
      <c r="JQ13" s="1" t="s">
        <v>18</v>
      </c>
      <c r="JV13" s="1" t="s">
        <v>18</v>
      </c>
      <c r="KA13" s="1" t="s">
        <v>18</v>
      </c>
      <c r="KF13" s="1" t="s">
        <v>1</v>
      </c>
      <c r="KG13" s="1" t="s">
        <v>1</v>
      </c>
      <c r="KH13" s="1" t="s">
        <v>7</v>
      </c>
      <c r="KI13" s="1" t="s">
        <v>7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x14ac:dyDescent="0.2">
      <c r="A14" s="1" t="s">
        <v>11</v>
      </c>
      <c r="B14" s="1" t="s">
        <v>12</v>
      </c>
      <c r="C14" s="1" t="s">
        <v>55</v>
      </c>
      <c r="D14" s="1" t="s">
        <v>3</v>
      </c>
      <c r="E14" s="1" t="s">
        <v>3</v>
      </c>
      <c r="F14" s="1" t="s">
        <v>3</v>
      </c>
      <c r="G14" s="1" t="s">
        <v>1</v>
      </c>
      <c r="H14" s="1" t="s">
        <v>1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4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9</v>
      </c>
      <c r="IQ14" s="1" t="s">
        <v>9</v>
      </c>
      <c r="IR14" s="1" t="s">
        <v>9</v>
      </c>
      <c r="IS14" s="1" t="s">
        <v>9</v>
      </c>
      <c r="IT14" s="1" t="s">
        <v>9</v>
      </c>
      <c r="IU14" s="1" t="s">
        <v>9</v>
      </c>
      <c r="IV14" s="1" t="s">
        <v>5</v>
      </c>
      <c r="IW14" s="1" t="s">
        <v>5</v>
      </c>
      <c r="IX14" s="1" t="s">
        <v>10</v>
      </c>
      <c r="IY14" s="1" t="s">
        <v>4</v>
      </c>
      <c r="IZ14" s="1" t="s">
        <v>3</v>
      </c>
      <c r="JA14" s="1" t="s">
        <v>2</v>
      </c>
      <c r="JB14" s="1" t="s">
        <v>1</v>
      </c>
      <c r="JC14" s="1" t="s">
        <v>2</v>
      </c>
      <c r="JD14" s="1" t="s">
        <v>53</v>
      </c>
      <c r="JE14" s="1" t="s">
        <v>53</v>
      </c>
      <c r="JF14" s="1" t="s">
        <v>53</v>
      </c>
      <c r="JG14" s="1" t="s">
        <v>2</v>
      </c>
      <c r="JH14" s="1" t="s">
        <v>2</v>
      </c>
      <c r="JI14" s="1" t="s">
        <v>2</v>
      </c>
      <c r="JJ14" s="1" t="s">
        <v>2</v>
      </c>
      <c r="JK14" s="1" t="s">
        <v>1</v>
      </c>
      <c r="JL14" s="1" t="s">
        <v>1</v>
      </c>
      <c r="JM14" s="1" t="s">
        <v>54</v>
      </c>
      <c r="JN14" s="1" t="s">
        <v>1</v>
      </c>
      <c r="JO14" s="1" t="s">
        <v>54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3</v>
      </c>
      <c r="KI14" s="1" t="s">
        <v>2</v>
      </c>
      <c r="KJ14" s="1" t="s">
        <v>7</v>
      </c>
      <c r="KK14" s="1" t="s">
        <v>54</v>
      </c>
      <c r="KL14" s="1" t="s">
        <v>18</v>
      </c>
      <c r="KP14" s="1" t="s">
        <v>18</v>
      </c>
    </row>
    <row r="15" spans="1:306" x14ac:dyDescent="0.2">
      <c r="A15" s="1" t="s">
        <v>11</v>
      </c>
      <c r="B15" s="1" t="s">
        <v>12</v>
      </c>
      <c r="C15" s="1" t="s">
        <v>55</v>
      </c>
      <c r="D15" s="1" t="s">
        <v>52</v>
      </c>
      <c r="E15" s="1" t="s">
        <v>52</v>
      </c>
      <c r="F15" s="1" t="s">
        <v>54</v>
      </c>
      <c r="G15" s="1" t="s">
        <v>54</v>
      </c>
      <c r="H15" s="1" t="s">
        <v>54</v>
      </c>
      <c r="I15" s="1" t="s">
        <v>4</v>
      </c>
      <c r="J15" s="1" t="s">
        <v>3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5</v>
      </c>
      <c r="IP15" s="1" t="s">
        <v>9</v>
      </c>
      <c r="IQ15" s="1" t="s">
        <v>5</v>
      </c>
      <c r="IR15" s="1" t="s">
        <v>5</v>
      </c>
      <c r="IS15" s="1" t="s">
        <v>5</v>
      </c>
      <c r="IT15" s="1" t="s">
        <v>5</v>
      </c>
      <c r="IU15" s="1" t="s">
        <v>5</v>
      </c>
      <c r="IV15" s="1" t="s">
        <v>5</v>
      </c>
      <c r="IW15" s="1" t="s">
        <v>8</v>
      </c>
      <c r="IX15" s="1" t="s">
        <v>5</v>
      </c>
      <c r="IY15" s="1" t="s">
        <v>18</v>
      </c>
      <c r="JG15" s="1" t="s">
        <v>3</v>
      </c>
      <c r="JH15" s="1" t="s">
        <v>3</v>
      </c>
      <c r="JI15" s="1" t="s">
        <v>3</v>
      </c>
      <c r="JJ15" s="1" t="s">
        <v>3</v>
      </c>
      <c r="JK15" s="1" t="s">
        <v>3</v>
      </c>
      <c r="JL15" s="1" t="s">
        <v>3</v>
      </c>
      <c r="JM15" s="1" t="s">
        <v>3</v>
      </c>
      <c r="JN15" s="1" t="s">
        <v>3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3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4</v>
      </c>
      <c r="KM15" s="1" t="s">
        <v>52</v>
      </c>
      <c r="KN15" s="1" t="s">
        <v>52</v>
      </c>
      <c r="KO15" s="1" t="s">
        <v>52</v>
      </c>
      <c r="KP15" s="1" t="s">
        <v>18</v>
      </c>
    </row>
    <row r="16" spans="1:306" x14ac:dyDescent="0.2">
      <c r="A16" s="1" t="s">
        <v>0</v>
      </c>
      <c r="B16" s="1" t="s">
        <v>12</v>
      </c>
      <c r="C16" s="1" t="s">
        <v>55</v>
      </c>
      <c r="D16" s="1" t="s">
        <v>7</v>
      </c>
      <c r="E16" s="1" t="s">
        <v>7</v>
      </c>
      <c r="F16" s="1" t="s">
        <v>7</v>
      </c>
      <c r="G16" s="1" t="s">
        <v>3</v>
      </c>
      <c r="H16" s="1" t="s">
        <v>3</v>
      </c>
      <c r="I16" s="1" t="s">
        <v>4</v>
      </c>
      <c r="J16" s="1" t="s">
        <v>7</v>
      </c>
      <c r="K16" s="1" t="s">
        <v>7</v>
      </c>
      <c r="L16" s="1" t="s">
        <v>7</v>
      </c>
      <c r="M16" s="1" t="s">
        <v>3</v>
      </c>
      <c r="N16" s="1" t="s">
        <v>7</v>
      </c>
      <c r="O16" s="1" t="s">
        <v>3</v>
      </c>
      <c r="P16" s="1" t="s">
        <v>7</v>
      </c>
      <c r="Q16" s="1" t="s">
        <v>7</v>
      </c>
      <c r="R16" s="1" t="s">
        <v>7</v>
      </c>
      <c r="S16" s="1" t="s">
        <v>3</v>
      </c>
      <c r="T16" s="1" t="s">
        <v>3</v>
      </c>
      <c r="U16" s="1" t="s">
        <v>4</v>
      </c>
      <c r="V16" s="1" t="s">
        <v>7</v>
      </c>
      <c r="W16" s="1" t="s">
        <v>7</v>
      </c>
      <c r="X16" s="1" t="s">
        <v>3</v>
      </c>
      <c r="Y16" s="1" t="s">
        <v>3</v>
      </c>
      <c r="Z16" s="1" t="s">
        <v>7</v>
      </c>
      <c r="AA16" s="1" t="s">
        <v>3</v>
      </c>
      <c r="AB16" s="1" t="s">
        <v>3</v>
      </c>
      <c r="AC16" s="1" t="s">
        <v>3</v>
      </c>
      <c r="AD16" s="1" t="s">
        <v>7</v>
      </c>
      <c r="AE16" s="1" t="s">
        <v>7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4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4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3</v>
      </c>
      <c r="FL16" s="1" t="s">
        <v>7</v>
      </c>
      <c r="FM16" s="1" t="s">
        <v>3</v>
      </c>
      <c r="FN16" s="1" t="s">
        <v>3</v>
      </c>
      <c r="FO16" s="1" t="s">
        <v>7</v>
      </c>
      <c r="FP16" s="1" t="s">
        <v>7</v>
      </c>
      <c r="FQ16" s="1" t="s">
        <v>7</v>
      </c>
      <c r="FR16" s="1" t="s">
        <v>3</v>
      </c>
      <c r="FS16" s="1" t="s">
        <v>7</v>
      </c>
      <c r="FT16" s="1" t="s">
        <v>3</v>
      </c>
      <c r="FU16" s="1" t="s">
        <v>7</v>
      </c>
      <c r="FV16" s="1" t="s">
        <v>7</v>
      </c>
      <c r="FW16" s="1" t="s">
        <v>7</v>
      </c>
      <c r="FX16" s="1" t="s">
        <v>7</v>
      </c>
      <c r="FY16" s="1" t="s">
        <v>7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3</v>
      </c>
      <c r="GG16" s="1" t="s">
        <v>3</v>
      </c>
      <c r="GH16" s="1" t="s">
        <v>53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4</v>
      </c>
      <c r="IH16" s="1" t="s">
        <v>4</v>
      </c>
      <c r="II16" s="1" t="s">
        <v>4</v>
      </c>
      <c r="IJ16" s="1" t="s">
        <v>18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9</v>
      </c>
      <c r="IP16" s="1" t="s">
        <v>9</v>
      </c>
      <c r="IQ16" s="1" t="s">
        <v>6</v>
      </c>
      <c r="IR16" s="1" t="s">
        <v>6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8</v>
      </c>
      <c r="IY16" s="1" t="s">
        <v>4</v>
      </c>
      <c r="IZ16" s="1" t="s">
        <v>7</v>
      </c>
      <c r="JA16" s="1" t="s">
        <v>3</v>
      </c>
      <c r="JB16" s="1" t="s">
        <v>7</v>
      </c>
      <c r="JC16" s="1" t="s">
        <v>7</v>
      </c>
      <c r="JD16" s="1" t="s">
        <v>7</v>
      </c>
      <c r="JE16" s="1" t="s">
        <v>3</v>
      </c>
      <c r="JF16" s="1" t="s">
        <v>7</v>
      </c>
      <c r="JG16" s="1" t="s">
        <v>7</v>
      </c>
      <c r="JH16" s="1" t="s">
        <v>7</v>
      </c>
      <c r="JI16" s="1" t="s">
        <v>7</v>
      </c>
      <c r="JJ16" s="1" t="s">
        <v>3</v>
      </c>
      <c r="JK16" s="1" t="s">
        <v>3</v>
      </c>
      <c r="JL16" s="1" t="s">
        <v>3</v>
      </c>
      <c r="JM16" s="1" t="s">
        <v>54</v>
      </c>
      <c r="JN16" s="1" t="s">
        <v>7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7</v>
      </c>
      <c r="KI16" s="1" t="s">
        <v>7</v>
      </c>
      <c r="KJ16" s="1" t="s">
        <v>7</v>
      </c>
      <c r="KK16" s="1" t="s">
        <v>3</v>
      </c>
      <c r="KL16" s="1" t="s">
        <v>18</v>
      </c>
      <c r="KP16" s="1" t="s">
        <v>18</v>
      </c>
    </row>
    <row r="17" spans="1:306" x14ac:dyDescent="0.2">
      <c r="A17" s="1" t="s">
        <v>0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1</v>
      </c>
      <c r="G17" s="1" t="s">
        <v>1</v>
      </c>
      <c r="H17" s="1" t="s">
        <v>1</v>
      </c>
      <c r="I17" s="1" t="s">
        <v>4</v>
      </c>
      <c r="J17" s="1" t="s">
        <v>7</v>
      </c>
      <c r="K17" s="1" t="s">
        <v>53</v>
      </c>
      <c r="L17" s="1" t="s">
        <v>2</v>
      </c>
      <c r="M17" s="1" t="s">
        <v>53</v>
      </c>
      <c r="N17" s="1" t="s">
        <v>1</v>
      </c>
      <c r="O17" s="1" t="s">
        <v>1</v>
      </c>
      <c r="P17" s="1" t="s">
        <v>1</v>
      </c>
      <c r="Q17" s="1" t="s">
        <v>7</v>
      </c>
      <c r="R17" s="1" t="s">
        <v>53</v>
      </c>
      <c r="S17" s="1" t="s">
        <v>7</v>
      </c>
      <c r="T17" s="1" t="s">
        <v>53</v>
      </c>
      <c r="U17" s="1" t="s">
        <v>18</v>
      </c>
      <c r="AF17" s="1" t="s">
        <v>18</v>
      </c>
      <c r="AM17" s="1" t="s">
        <v>4</v>
      </c>
      <c r="AN17" s="1" t="s">
        <v>7</v>
      </c>
      <c r="AO17" s="1" t="s">
        <v>3</v>
      </c>
      <c r="AP17" s="1" t="s">
        <v>3</v>
      </c>
      <c r="AQ17" s="1" t="s">
        <v>3</v>
      </c>
      <c r="AR17" s="1" t="s">
        <v>7</v>
      </c>
      <c r="AS17" s="1" t="s">
        <v>53</v>
      </c>
      <c r="AT17" s="1" t="s">
        <v>3</v>
      </c>
      <c r="AU17" s="1" t="s">
        <v>53</v>
      </c>
      <c r="AV17" s="1" t="s">
        <v>3</v>
      </c>
      <c r="AW17" s="1" t="s">
        <v>53</v>
      </c>
      <c r="AX17" s="1" t="s">
        <v>3</v>
      </c>
      <c r="AY17" s="1" t="s">
        <v>1</v>
      </c>
      <c r="AZ17" s="1" t="s">
        <v>7</v>
      </c>
      <c r="BA17" s="1" t="s">
        <v>7</v>
      </c>
      <c r="BB17" s="1" t="s">
        <v>7</v>
      </c>
      <c r="BC17" s="1" t="s">
        <v>53</v>
      </c>
      <c r="BD17" s="1" t="s">
        <v>53</v>
      </c>
      <c r="BE17" s="1" t="s">
        <v>53</v>
      </c>
      <c r="BF17" s="1" t="s">
        <v>53</v>
      </c>
      <c r="BG17" s="1" t="s">
        <v>53</v>
      </c>
      <c r="BH17" s="1" t="s">
        <v>53</v>
      </c>
      <c r="BI17" s="1" t="s">
        <v>4</v>
      </c>
      <c r="BJ17" s="1" t="s">
        <v>3</v>
      </c>
      <c r="BK17" s="1" t="s">
        <v>3</v>
      </c>
      <c r="BL17" s="1" t="s">
        <v>3</v>
      </c>
      <c r="BM17" s="1" t="s">
        <v>3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53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4</v>
      </c>
      <c r="GQ17" s="1" t="s">
        <v>1</v>
      </c>
      <c r="GR17" s="1" t="s">
        <v>53</v>
      </c>
      <c r="GS17" s="1" t="s">
        <v>1</v>
      </c>
      <c r="GT17" s="1" t="s">
        <v>1</v>
      </c>
      <c r="GU17" s="1" t="s">
        <v>53</v>
      </c>
      <c r="GV17" s="1" t="s">
        <v>1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5</v>
      </c>
      <c r="IV17" s="1" t="s">
        <v>9</v>
      </c>
      <c r="IW17" s="1" t="s">
        <v>9</v>
      </c>
      <c r="IX17" s="1" t="s">
        <v>5</v>
      </c>
      <c r="IY17" s="1" t="s">
        <v>18</v>
      </c>
      <c r="JG17" s="1" t="s">
        <v>1</v>
      </c>
      <c r="JH17" s="1" t="s">
        <v>3</v>
      </c>
      <c r="JI17" s="1" t="s">
        <v>54</v>
      </c>
      <c r="JJ17" s="1" t="s">
        <v>54</v>
      </c>
      <c r="JK17" s="1" t="s">
        <v>1</v>
      </c>
      <c r="JL17" s="1" t="s">
        <v>1</v>
      </c>
      <c r="JM17" s="1" t="s">
        <v>1</v>
      </c>
      <c r="JN17" s="1" t="s">
        <v>3</v>
      </c>
      <c r="JO17" s="1" t="s">
        <v>1</v>
      </c>
      <c r="JP17" s="1" t="s">
        <v>1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1</v>
      </c>
      <c r="KH17" s="1" t="s">
        <v>3</v>
      </c>
      <c r="KI17" s="1" t="s">
        <v>3</v>
      </c>
      <c r="KJ17" s="1" t="s">
        <v>3</v>
      </c>
      <c r="KK17" s="1" t="s">
        <v>3</v>
      </c>
      <c r="KL17" s="1" t="s">
        <v>4</v>
      </c>
      <c r="KM17" s="1" t="s">
        <v>1</v>
      </c>
      <c r="KN17" s="1" t="s">
        <v>1</v>
      </c>
      <c r="KO17" s="1" t="s">
        <v>1</v>
      </c>
      <c r="KP17" s="1" t="s">
        <v>18</v>
      </c>
    </row>
    <row r="18" spans="1:306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18</v>
      </c>
      <c r="IG18" s="1" t="s">
        <v>18</v>
      </c>
      <c r="IH18" s="1" t="s">
        <v>18</v>
      </c>
      <c r="II18" s="1" t="s">
        <v>18</v>
      </c>
      <c r="IJ18" s="1" t="s">
        <v>4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5</v>
      </c>
      <c r="IP18" s="1" t="s">
        <v>9</v>
      </c>
      <c r="IQ18" s="1" t="s">
        <v>5</v>
      </c>
      <c r="IR18" s="1" t="s">
        <v>9</v>
      </c>
      <c r="IS18" s="1" t="s">
        <v>9</v>
      </c>
      <c r="IT18" s="1" t="s">
        <v>9</v>
      </c>
      <c r="IU18" s="1" t="s">
        <v>5</v>
      </c>
      <c r="IV18" s="1" t="s">
        <v>5</v>
      </c>
      <c r="IW18" s="1" t="s">
        <v>5</v>
      </c>
      <c r="IX18" s="1" t="s">
        <v>5</v>
      </c>
      <c r="IY18" s="1" t="s">
        <v>18</v>
      </c>
      <c r="JG18" s="1" t="s">
        <v>3</v>
      </c>
      <c r="JH18" s="1" t="s">
        <v>3</v>
      </c>
      <c r="JI18" s="1" t="s">
        <v>1</v>
      </c>
      <c r="JJ18" s="1" t="s">
        <v>1</v>
      </c>
      <c r="JK18" s="1" t="s">
        <v>1</v>
      </c>
      <c r="JL18" s="1" t="s">
        <v>1</v>
      </c>
      <c r="JM18" s="1" t="s">
        <v>3</v>
      </c>
      <c r="JN18" s="1" t="s">
        <v>3</v>
      </c>
      <c r="JO18" s="1" t="s">
        <v>1</v>
      </c>
      <c r="JP18" s="1" t="s">
        <v>3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1</v>
      </c>
      <c r="KH18" s="1" t="s">
        <v>7</v>
      </c>
      <c r="KI18" s="1" t="s">
        <v>3</v>
      </c>
      <c r="KJ18" s="1" t="s">
        <v>7</v>
      </c>
      <c r="KK18" s="1" t="s">
        <v>3</v>
      </c>
      <c r="KL18" s="1" t="s">
        <v>18</v>
      </c>
      <c r="KP18" s="1" t="s">
        <v>18</v>
      </c>
    </row>
    <row r="19" spans="1:306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18</v>
      </c>
      <c r="U19" s="1" t="s">
        <v>4</v>
      </c>
      <c r="V19" s="1" t="s">
        <v>7</v>
      </c>
      <c r="W19" s="1" t="s">
        <v>7</v>
      </c>
      <c r="X19" s="1" t="s">
        <v>7</v>
      </c>
      <c r="Y19" s="1" t="s">
        <v>7</v>
      </c>
      <c r="Z19" s="1" t="s">
        <v>7</v>
      </c>
      <c r="AA19" s="1" t="s">
        <v>7</v>
      </c>
      <c r="AB19" s="1" t="s">
        <v>7</v>
      </c>
      <c r="AC19" s="1" t="s">
        <v>7</v>
      </c>
      <c r="AD19" s="1" t="s">
        <v>7</v>
      </c>
      <c r="AE19" s="1" t="s">
        <v>7</v>
      </c>
      <c r="AF19" s="1" t="s">
        <v>4</v>
      </c>
      <c r="AG19" s="1" t="s">
        <v>7</v>
      </c>
      <c r="AH19" s="1" t="s">
        <v>7</v>
      </c>
      <c r="AI19" s="1" t="s">
        <v>7</v>
      </c>
      <c r="AJ19" s="1" t="s">
        <v>7</v>
      </c>
      <c r="AK19" s="1" t="s">
        <v>53</v>
      </c>
      <c r="AL19" s="1" t="s">
        <v>7</v>
      </c>
      <c r="AM19" s="1" t="s">
        <v>4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</v>
      </c>
      <c r="AS19" s="1" t="s">
        <v>7</v>
      </c>
      <c r="AT19" s="1" t="s">
        <v>7</v>
      </c>
      <c r="AU19" s="1" t="s">
        <v>7</v>
      </c>
      <c r="AV19" s="1" t="s">
        <v>7</v>
      </c>
      <c r="AW19" s="1" t="s">
        <v>7</v>
      </c>
      <c r="AX19" s="1" t="s">
        <v>7</v>
      </c>
      <c r="AY19" s="1" t="s">
        <v>7</v>
      </c>
      <c r="AZ19" s="1" t="s">
        <v>7</v>
      </c>
      <c r="BA19" s="1" t="s">
        <v>7</v>
      </c>
      <c r="BB19" s="1" t="s">
        <v>7</v>
      </c>
      <c r="BC19" s="1" t="s">
        <v>3</v>
      </c>
      <c r="BD19" s="1" t="s">
        <v>3</v>
      </c>
      <c r="BE19" s="1" t="s">
        <v>1</v>
      </c>
      <c r="BF19" s="1" t="s">
        <v>7</v>
      </c>
      <c r="BG19" s="1" t="s">
        <v>1</v>
      </c>
      <c r="BH19" s="1" t="s">
        <v>3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18</v>
      </c>
      <c r="IH19" s="1" t="s">
        <v>4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6</v>
      </c>
      <c r="IR19" s="1" t="s">
        <v>6</v>
      </c>
      <c r="IS19" s="1" t="s">
        <v>6</v>
      </c>
      <c r="IT19" s="1" t="s">
        <v>6</v>
      </c>
      <c r="IU19" s="1" t="s">
        <v>9</v>
      </c>
      <c r="IV19" s="1" t="s">
        <v>6</v>
      </c>
      <c r="IW19" s="1" t="s">
        <v>6</v>
      </c>
      <c r="IX19" s="1" t="s">
        <v>9</v>
      </c>
      <c r="IY19" s="1" t="s">
        <v>4</v>
      </c>
      <c r="IZ19" s="1" t="s">
        <v>7</v>
      </c>
      <c r="JA19" s="1" t="s">
        <v>7</v>
      </c>
      <c r="JB19" s="1" t="s">
        <v>7</v>
      </c>
      <c r="JC19" s="1" t="s">
        <v>7</v>
      </c>
      <c r="JD19" s="1" t="s">
        <v>7</v>
      </c>
      <c r="JE19" s="1" t="s">
        <v>7</v>
      </c>
      <c r="JF19" s="1" t="s">
        <v>7</v>
      </c>
      <c r="JG19" s="1" t="s">
        <v>7</v>
      </c>
      <c r="JH19" s="1" t="s">
        <v>7</v>
      </c>
      <c r="JI19" s="1" t="s">
        <v>7</v>
      </c>
      <c r="JJ19" s="1" t="s">
        <v>7</v>
      </c>
      <c r="JK19" s="1" t="s">
        <v>3</v>
      </c>
      <c r="JL19" s="1" t="s">
        <v>3</v>
      </c>
      <c r="JM19" s="1" t="s">
        <v>3</v>
      </c>
      <c r="JN19" s="1" t="s">
        <v>7</v>
      </c>
      <c r="JO19" s="1" t="s">
        <v>1</v>
      </c>
      <c r="JP19" s="1" t="s">
        <v>1</v>
      </c>
      <c r="JQ19" s="1" t="s">
        <v>18</v>
      </c>
      <c r="JV19" s="1" t="s">
        <v>18</v>
      </c>
      <c r="KA19" s="1" t="s">
        <v>18</v>
      </c>
      <c r="KF19" s="1" t="s">
        <v>3</v>
      </c>
      <c r="KG19" s="1" t="s">
        <v>3</v>
      </c>
      <c r="KH19" s="1" t="s">
        <v>1</v>
      </c>
      <c r="KI19" s="1" t="s">
        <v>1</v>
      </c>
      <c r="KJ19" s="1" t="s">
        <v>3</v>
      </c>
      <c r="KK19" s="1" t="s">
        <v>3</v>
      </c>
      <c r="KL19" s="1" t="s">
        <v>18</v>
      </c>
      <c r="KP19" s="1" t="s">
        <v>18</v>
      </c>
    </row>
    <row r="20" spans="1:306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54</v>
      </c>
      <c r="H20" s="1" t="s">
        <v>1</v>
      </c>
      <c r="I20" s="1" t="s">
        <v>4</v>
      </c>
      <c r="J20" s="1" t="s">
        <v>53</v>
      </c>
      <c r="K20" s="1" t="s">
        <v>3</v>
      </c>
      <c r="L20" s="1" t="s">
        <v>3</v>
      </c>
      <c r="M20" s="1" t="s">
        <v>53</v>
      </c>
      <c r="N20" s="1" t="s">
        <v>3</v>
      </c>
      <c r="O20" s="1" t="s">
        <v>53</v>
      </c>
      <c r="P20" s="1" t="s">
        <v>53</v>
      </c>
      <c r="Q20" s="1" t="s">
        <v>3</v>
      </c>
      <c r="R20" s="1" t="s">
        <v>53</v>
      </c>
      <c r="S20" s="1" t="s">
        <v>3</v>
      </c>
      <c r="T20" s="1" t="s">
        <v>53</v>
      </c>
      <c r="U20" s="1" t="s">
        <v>18</v>
      </c>
      <c r="AF20" s="1" t="s">
        <v>18</v>
      </c>
      <c r="AM20" s="1" t="s">
        <v>4</v>
      </c>
      <c r="AN20" s="1" t="s">
        <v>3</v>
      </c>
      <c r="AO20" s="1" t="s">
        <v>53</v>
      </c>
      <c r="AP20" s="1" t="s">
        <v>3</v>
      </c>
      <c r="AQ20" s="1" t="s">
        <v>3</v>
      </c>
      <c r="AR20" s="1" t="s">
        <v>3</v>
      </c>
      <c r="AS20" s="1" t="s">
        <v>3</v>
      </c>
      <c r="AT20" s="1" t="s">
        <v>2</v>
      </c>
      <c r="AU20" s="1" t="s">
        <v>53</v>
      </c>
      <c r="AV20" s="1" t="s">
        <v>3</v>
      </c>
      <c r="AW20" s="1" t="s">
        <v>3</v>
      </c>
      <c r="AX20" s="1" t="s">
        <v>52</v>
      </c>
      <c r="AY20" s="1" t="s">
        <v>52</v>
      </c>
      <c r="AZ20" s="1" t="s">
        <v>7</v>
      </c>
      <c r="BA20" s="1" t="s">
        <v>2</v>
      </c>
      <c r="BB20" s="1" t="s">
        <v>3</v>
      </c>
      <c r="BC20" s="1" t="s">
        <v>53</v>
      </c>
      <c r="BD20" s="1" t="s">
        <v>53</v>
      </c>
      <c r="BE20" s="1" t="s">
        <v>53</v>
      </c>
      <c r="BF20" s="1" t="s">
        <v>53</v>
      </c>
      <c r="BG20" s="1" t="s">
        <v>53</v>
      </c>
      <c r="BH20" s="1" t="s">
        <v>53</v>
      </c>
      <c r="BI20" s="1" t="s">
        <v>4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 t="s">
        <v>3</v>
      </c>
      <c r="BR20" s="1" t="s">
        <v>3</v>
      </c>
      <c r="BS20" s="1" t="s">
        <v>4</v>
      </c>
      <c r="BT20" s="1" t="s">
        <v>4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4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FJ20" s="1" t="s">
        <v>3</v>
      </c>
      <c r="FK20" s="1" t="s">
        <v>3</v>
      </c>
      <c r="FL20" s="1" t="s">
        <v>3</v>
      </c>
      <c r="FM20" s="1" t="s">
        <v>3</v>
      </c>
      <c r="FN20" s="1" t="s">
        <v>3</v>
      </c>
      <c r="FO20" s="1" t="s">
        <v>3</v>
      </c>
      <c r="FP20" s="1" t="s">
        <v>1</v>
      </c>
      <c r="FQ20" s="1" t="s">
        <v>3</v>
      </c>
      <c r="FR20" s="1" t="s">
        <v>3</v>
      </c>
      <c r="FS20" s="1" t="s">
        <v>3</v>
      </c>
      <c r="FT20" s="1" t="s">
        <v>3</v>
      </c>
      <c r="FU20" s="1" t="s">
        <v>3</v>
      </c>
      <c r="FV20" s="1" t="s">
        <v>2</v>
      </c>
      <c r="FW20" s="1" t="s">
        <v>2</v>
      </c>
      <c r="FX20" s="1" t="s">
        <v>3</v>
      </c>
      <c r="FY20" s="1" t="s">
        <v>2</v>
      </c>
      <c r="FZ20" s="1" t="s">
        <v>7</v>
      </c>
      <c r="GA20" s="1" t="s">
        <v>3</v>
      </c>
      <c r="GB20" s="1" t="s">
        <v>3</v>
      </c>
      <c r="GC20" s="1" t="s">
        <v>3</v>
      </c>
      <c r="GD20" s="1" t="s">
        <v>3</v>
      </c>
      <c r="GE20" s="1" t="s">
        <v>3</v>
      </c>
      <c r="GF20" s="1" t="s">
        <v>1</v>
      </c>
      <c r="GG20" s="1" t="s">
        <v>1</v>
      </c>
      <c r="GH20" s="1" t="s">
        <v>3</v>
      </c>
      <c r="GI20" s="1" t="s">
        <v>3</v>
      </c>
      <c r="GJ20" s="1" t="s">
        <v>1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18</v>
      </c>
      <c r="JG20" s="1" t="s">
        <v>3</v>
      </c>
      <c r="JH20" s="1" t="s">
        <v>3</v>
      </c>
      <c r="JI20" s="1" t="s">
        <v>3</v>
      </c>
      <c r="JJ20" s="1" t="s">
        <v>3</v>
      </c>
      <c r="JK20" s="1" t="s">
        <v>3</v>
      </c>
      <c r="JL20" s="1" t="s">
        <v>3</v>
      </c>
      <c r="JM20" s="1" t="s">
        <v>3</v>
      </c>
      <c r="JN20" s="1" t="s">
        <v>3</v>
      </c>
      <c r="JO20" s="1" t="s">
        <v>54</v>
      </c>
      <c r="JP20" s="1" t="s">
        <v>54</v>
      </c>
      <c r="JQ20" s="1" t="s">
        <v>18</v>
      </c>
      <c r="JV20" s="1" t="s">
        <v>18</v>
      </c>
      <c r="KA20" s="1" t="s">
        <v>18</v>
      </c>
      <c r="KF20" s="1" t="s">
        <v>54</v>
      </c>
      <c r="KG20" s="1" t="s">
        <v>54</v>
      </c>
      <c r="KH20" s="1" t="s">
        <v>54</v>
      </c>
      <c r="KI20" s="1" t="s">
        <v>54</v>
      </c>
      <c r="KJ20" s="1" t="s">
        <v>54</v>
      </c>
      <c r="KK20" s="1" t="s">
        <v>54</v>
      </c>
      <c r="KL20" s="1" t="s">
        <v>18</v>
      </c>
      <c r="KP20" s="1" t="s">
        <v>18</v>
      </c>
    </row>
    <row r="21" spans="1:306" x14ac:dyDescent="0.2">
      <c r="A21" s="1" t="s">
        <v>11</v>
      </c>
      <c r="B21" s="1" t="s">
        <v>12</v>
      </c>
      <c r="C21" s="1" t="s">
        <v>55</v>
      </c>
      <c r="D21" s="1" t="s">
        <v>1</v>
      </c>
      <c r="E21" s="1" t="s">
        <v>3</v>
      </c>
      <c r="F21" s="1" t="s">
        <v>3</v>
      </c>
      <c r="G21" s="1" t="s">
        <v>54</v>
      </c>
      <c r="H21" s="1" t="s">
        <v>2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4</v>
      </c>
      <c r="IH21" s="1" t="s">
        <v>4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5</v>
      </c>
      <c r="IP21" s="1" t="s">
        <v>6</v>
      </c>
      <c r="IQ21" s="1" t="s">
        <v>5</v>
      </c>
      <c r="IR21" s="1" t="s">
        <v>6</v>
      </c>
      <c r="IS21" s="1" t="s">
        <v>5</v>
      </c>
      <c r="IT21" s="1" t="s">
        <v>5</v>
      </c>
      <c r="IU21" s="1" t="s">
        <v>5</v>
      </c>
      <c r="IV21" s="1" t="s">
        <v>9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52</v>
      </c>
      <c r="JI21" s="1" t="s">
        <v>54</v>
      </c>
      <c r="JJ21" s="1" t="s">
        <v>54</v>
      </c>
      <c r="JK21" s="1" t="s">
        <v>3</v>
      </c>
      <c r="JL21" s="1" t="s">
        <v>3</v>
      </c>
      <c r="JM21" s="1" t="s">
        <v>54</v>
      </c>
      <c r="JN21" s="1" t="s">
        <v>3</v>
      </c>
      <c r="JO21" s="1" t="s">
        <v>54</v>
      </c>
      <c r="JP21" s="1" t="s">
        <v>54</v>
      </c>
      <c r="JQ21" s="1" t="s">
        <v>18</v>
      </c>
      <c r="JV21" s="1" t="s">
        <v>18</v>
      </c>
      <c r="KA21" s="1" t="s">
        <v>18</v>
      </c>
      <c r="KF21" s="1" t="s">
        <v>1</v>
      </c>
      <c r="KG21" s="1" t="s">
        <v>54</v>
      </c>
      <c r="KH21" s="1" t="s">
        <v>7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1</v>
      </c>
      <c r="KO21" s="1" t="s">
        <v>1</v>
      </c>
      <c r="KP21" s="1" t="s">
        <v>18</v>
      </c>
    </row>
    <row r="22" spans="1:306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52</v>
      </c>
      <c r="H22" s="1" t="s">
        <v>2</v>
      </c>
      <c r="I22" s="1" t="s">
        <v>4</v>
      </c>
      <c r="J22" s="1" t="s">
        <v>3</v>
      </c>
      <c r="K22" s="1" t="s">
        <v>1</v>
      </c>
      <c r="L22" s="1" t="s">
        <v>3</v>
      </c>
      <c r="M22" s="1" t="s">
        <v>1</v>
      </c>
      <c r="N22" s="1" t="s">
        <v>3</v>
      </c>
      <c r="O22" s="1" t="s">
        <v>2</v>
      </c>
      <c r="P22" s="1" t="s">
        <v>3</v>
      </c>
      <c r="Q22" s="1" t="s">
        <v>3</v>
      </c>
      <c r="R22" s="1" t="s">
        <v>53</v>
      </c>
      <c r="S22" s="1" t="s">
        <v>7</v>
      </c>
      <c r="T22" s="1" t="s">
        <v>53</v>
      </c>
      <c r="U22" s="1" t="s">
        <v>18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4</v>
      </c>
      <c r="ID22" s="1" t="s">
        <v>3</v>
      </c>
      <c r="IE22" s="1" t="s">
        <v>1</v>
      </c>
      <c r="IF22" s="1" t="s">
        <v>7</v>
      </c>
      <c r="IG22" s="1" t="s">
        <v>18</v>
      </c>
      <c r="IH22" s="1" t="s">
        <v>4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10</v>
      </c>
      <c r="IP22" s="1" t="s">
        <v>10</v>
      </c>
      <c r="IQ22" s="1" t="s">
        <v>9</v>
      </c>
      <c r="IR22" s="1" t="s">
        <v>8</v>
      </c>
      <c r="IS22" s="1" t="s">
        <v>10</v>
      </c>
      <c r="IT22" s="1" t="s">
        <v>10</v>
      </c>
      <c r="IU22" s="1" t="s">
        <v>10</v>
      </c>
      <c r="IV22" s="1" t="s">
        <v>8</v>
      </c>
      <c r="IW22" s="1" t="s">
        <v>10</v>
      </c>
      <c r="IX22" s="1" t="s">
        <v>9</v>
      </c>
      <c r="IY22" s="1" t="s">
        <v>18</v>
      </c>
      <c r="JG22" s="1" t="s">
        <v>3</v>
      </c>
      <c r="JH22" s="1" t="s">
        <v>1</v>
      </c>
      <c r="JI22" s="1" t="s">
        <v>1</v>
      </c>
      <c r="JJ22" s="1" t="s">
        <v>1</v>
      </c>
      <c r="JK22" s="1" t="s">
        <v>3</v>
      </c>
      <c r="JL22" s="1" t="s">
        <v>3</v>
      </c>
      <c r="JM22" s="1" t="s">
        <v>2</v>
      </c>
      <c r="JN22" s="1" t="s">
        <v>7</v>
      </c>
      <c r="JO22" s="1" t="s">
        <v>2</v>
      </c>
      <c r="JP22" s="1" t="s">
        <v>3</v>
      </c>
      <c r="JQ22" s="1" t="s">
        <v>18</v>
      </c>
      <c r="JV22" s="1" t="s">
        <v>4</v>
      </c>
      <c r="JW22" s="1" t="s">
        <v>3</v>
      </c>
      <c r="JX22" s="1" t="s">
        <v>3</v>
      </c>
      <c r="JY22" s="1" t="s">
        <v>7</v>
      </c>
      <c r="JZ22" s="1" t="s">
        <v>7</v>
      </c>
      <c r="KA22" s="1" t="s">
        <v>4</v>
      </c>
      <c r="KB22" s="1" t="s">
        <v>1</v>
      </c>
      <c r="KC22" s="1" t="s">
        <v>1</v>
      </c>
      <c r="KD22" s="1" t="s">
        <v>1</v>
      </c>
      <c r="KE22" s="1" t="s">
        <v>1</v>
      </c>
      <c r="KF22" s="1" t="s">
        <v>2</v>
      </c>
      <c r="KG22" s="1" t="s">
        <v>2</v>
      </c>
      <c r="KH22" s="1" t="s">
        <v>7</v>
      </c>
      <c r="KI22" s="1" t="s">
        <v>7</v>
      </c>
      <c r="KJ22" s="1" t="s">
        <v>3</v>
      </c>
      <c r="KK22" s="1" t="s">
        <v>3</v>
      </c>
      <c r="KL22" s="1" t="s">
        <v>4</v>
      </c>
      <c r="KM22" s="1" t="s">
        <v>7</v>
      </c>
      <c r="KN22" s="1" t="s">
        <v>7</v>
      </c>
      <c r="KO22" s="1" t="s">
        <v>7</v>
      </c>
      <c r="KP22" s="1" t="s">
        <v>18</v>
      </c>
    </row>
    <row r="23" spans="1:306" x14ac:dyDescent="0.2">
      <c r="A23" s="1" t="s">
        <v>11</v>
      </c>
      <c r="B23" s="1" t="s">
        <v>12</v>
      </c>
      <c r="C23" s="1" t="s">
        <v>55</v>
      </c>
      <c r="D23" s="1" t="s">
        <v>3</v>
      </c>
      <c r="E23" s="1" t="s">
        <v>3</v>
      </c>
      <c r="F23" s="1" t="s">
        <v>3</v>
      </c>
      <c r="G23" s="1" t="s">
        <v>3</v>
      </c>
      <c r="H23" s="1" t="s">
        <v>1</v>
      </c>
      <c r="I23" s="1" t="s">
        <v>18</v>
      </c>
      <c r="U23" s="1" t="s">
        <v>18</v>
      </c>
      <c r="AF23" s="1" t="s">
        <v>4</v>
      </c>
      <c r="AG23" s="1" t="s">
        <v>3</v>
      </c>
      <c r="AH23" s="1" t="s">
        <v>3</v>
      </c>
      <c r="AI23" s="1" t="s">
        <v>3</v>
      </c>
      <c r="AJ23" s="1" t="s">
        <v>3</v>
      </c>
      <c r="AK23" s="1" t="s">
        <v>53</v>
      </c>
      <c r="AL23" s="1" t="s">
        <v>3</v>
      </c>
      <c r="AM23" s="1" t="s">
        <v>4</v>
      </c>
      <c r="AN23" s="1" t="s">
        <v>3</v>
      </c>
      <c r="AO23" s="1" t="s">
        <v>3</v>
      </c>
      <c r="AP23" s="1" t="s">
        <v>3</v>
      </c>
      <c r="AQ23" s="1" t="s">
        <v>3</v>
      </c>
      <c r="AR23" s="1" t="s">
        <v>3</v>
      </c>
      <c r="AS23" s="1" t="s">
        <v>53</v>
      </c>
      <c r="AT23" s="1" t="s">
        <v>2</v>
      </c>
      <c r="AU23" s="1" t="s">
        <v>2</v>
      </c>
      <c r="AV23" s="1" t="s">
        <v>3</v>
      </c>
      <c r="AW23" s="1" t="s">
        <v>1</v>
      </c>
      <c r="AX23" s="1" t="s">
        <v>1</v>
      </c>
      <c r="AY23" s="1" t="s">
        <v>1</v>
      </c>
      <c r="AZ23" s="1" t="s">
        <v>3</v>
      </c>
      <c r="BA23" s="1" t="s">
        <v>3</v>
      </c>
      <c r="BB23" s="1" t="s">
        <v>1</v>
      </c>
      <c r="BC23" s="1" t="s">
        <v>1</v>
      </c>
      <c r="BD23" s="1" t="s">
        <v>1</v>
      </c>
      <c r="BE23" s="1" t="s">
        <v>1</v>
      </c>
      <c r="BF23" s="1" t="s">
        <v>3</v>
      </c>
      <c r="BG23" s="1" t="s">
        <v>3</v>
      </c>
      <c r="BH23" s="1" t="s">
        <v>1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4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4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4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3</v>
      </c>
      <c r="FK23" s="1" t="s">
        <v>3</v>
      </c>
      <c r="FL23" s="1" t="s">
        <v>3</v>
      </c>
      <c r="FM23" s="1" t="s">
        <v>1</v>
      </c>
      <c r="FN23" s="1" t="s">
        <v>3</v>
      </c>
      <c r="FO23" s="1" t="s">
        <v>3</v>
      </c>
      <c r="FP23" s="1" t="s">
        <v>3</v>
      </c>
      <c r="FQ23" s="1" t="s">
        <v>3</v>
      </c>
      <c r="FR23" s="1" t="s">
        <v>1</v>
      </c>
      <c r="FS23" s="1" t="s">
        <v>3</v>
      </c>
      <c r="FT23" s="1" t="s">
        <v>3</v>
      </c>
      <c r="FU23" s="1" t="s">
        <v>3</v>
      </c>
      <c r="FV23" s="1" t="s">
        <v>1</v>
      </c>
      <c r="FW23" s="1" t="s">
        <v>3</v>
      </c>
      <c r="FX23" s="1" t="s">
        <v>1</v>
      </c>
      <c r="FY23" s="1" t="s">
        <v>1</v>
      </c>
      <c r="FZ23" s="1" t="s">
        <v>3</v>
      </c>
      <c r="GA23" s="1" t="s">
        <v>3</v>
      </c>
      <c r="GB23" s="1" t="s">
        <v>1</v>
      </c>
      <c r="GC23" s="1" t="s">
        <v>3</v>
      </c>
      <c r="GD23" s="1" t="s">
        <v>3</v>
      </c>
      <c r="GE23" s="1" t="s">
        <v>1</v>
      </c>
      <c r="GF23" s="1" t="s">
        <v>1</v>
      </c>
      <c r="GG23" s="1" t="s">
        <v>1</v>
      </c>
      <c r="GH23" s="1" t="s">
        <v>1</v>
      </c>
      <c r="GI23" s="1" t="s">
        <v>1</v>
      </c>
      <c r="GJ23" s="1" t="s">
        <v>1</v>
      </c>
      <c r="GK23" s="1" t="s">
        <v>18</v>
      </c>
      <c r="GP23" s="1" t="s">
        <v>18</v>
      </c>
      <c r="GW23" s="1" t="s">
        <v>18</v>
      </c>
      <c r="HT23" s="1" t="s">
        <v>4</v>
      </c>
      <c r="HU23" s="1" t="s">
        <v>3</v>
      </c>
      <c r="HV23" s="1" t="s">
        <v>2</v>
      </c>
      <c r="HW23" s="1" t="s">
        <v>1</v>
      </c>
      <c r="HX23" s="1" t="s">
        <v>1</v>
      </c>
      <c r="HY23" s="1" t="s">
        <v>1</v>
      </c>
      <c r="HZ23" s="1" t="s">
        <v>1</v>
      </c>
      <c r="IA23" s="1" t="s">
        <v>1</v>
      </c>
      <c r="IB23" s="1" t="s">
        <v>1</v>
      </c>
      <c r="IC23" s="1" t="s">
        <v>4</v>
      </c>
      <c r="ID23" s="1" t="s">
        <v>3</v>
      </c>
      <c r="IE23" s="1" t="s">
        <v>3</v>
      </c>
      <c r="IF23" s="1" t="s">
        <v>1</v>
      </c>
      <c r="IG23" s="1" t="s">
        <v>18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8</v>
      </c>
      <c r="IP23" s="1" t="s">
        <v>9</v>
      </c>
      <c r="IQ23" s="1" t="s">
        <v>9</v>
      </c>
      <c r="IR23" s="1" t="s">
        <v>5</v>
      </c>
      <c r="IS23" s="1" t="s">
        <v>10</v>
      </c>
      <c r="IT23" s="1" t="s">
        <v>10</v>
      </c>
      <c r="IU23" s="1" t="s">
        <v>10</v>
      </c>
      <c r="IV23" s="1" t="s">
        <v>10</v>
      </c>
      <c r="IW23" s="1" t="s">
        <v>10</v>
      </c>
      <c r="IX23" s="1" t="s">
        <v>10</v>
      </c>
      <c r="IY23" s="1" t="s">
        <v>4</v>
      </c>
      <c r="IZ23" s="1" t="s">
        <v>3</v>
      </c>
      <c r="JA23" s="1" t="s">
        <v>1</v>
      </c>
      <c r="JB23" s="1" t="s">
        <v>7</v>
      </c>
      <c r="JC23" s="1" t="s">
        <v>3</v>
      </c>
      <c r="JD23" s="1" t="s">
        <v>3</v>
      </c>
      <c r="JE23" s="1" t="s">
        <v>3</v>
      </c>
      <c r="JF23" s="1" t="s">
        <v>53</v>
      </c>
      <c r="JG23" s="1" t="s">
        <v>1</v>
      </c>
      <c r="JH23" s="1" t="s">
        <v>1</v>
      </c>
      <c r="JI23" s="1" t="s">
        <v>54</v>
      </c>
      <c r="JJ23" s="1" t="s">
        <v>1</v>
      </c>
      <c r="JK23" s="1" t="s">
        <v>3</v>
      </c>
      <c r="JL23" s="1" t="s">
        <v>3</v>
      </c>
      <c r="JM23" s="1" t="s">
        <v>54</v>
      </c>
      <c r="JN23" s="1" t="s">
        <v>3</v>
      </c>
      <c r="JO23" s="1" t="s">
        <v>54</v>
      </c>
      <c r="JP23" s="1" t="s">
        <v>54</v>
      </c>
      <c r="JQ23" s="1" t="s">
        <v>18</v>
      </c>
      <c r="JV23" s="1" t="s">
        <v>18</v>
      </c>
      <c r="KA23" s="1" t="s">
        <v>4</v>
      </c>
      <c r="KB23" s="1" t="s">
        <v>3</v>
      </c>
      <c r="KC23" s="1" t="s">
        <v>2</v>
      </c>
      <c r="KD23" s="1" t="s">
        <v>2</v>
      </c>
      <c r="KE23" s="1" t="s">
        <v>2</v>
      </c>
      <c r="KF23" s="1" t="s">
        <v>1</v>
      </c>
      <c r="KG23" s="1" t="s">
        <v>3</v>
      </c>
      <c r="KH23" s="1" t="s">
        <v>3</v>
      </c>
      <c r="KI23" s="1" t="s">
        <v>3</v>
      </c>
      <c r="KJ23" s="1" t="s">
        <v>3</v>
      </c>
      <c r="KK23" s="1" t="s">
        <v>2</v>
      </c>
      <c r="KL23" s="1" t="s">
        <v>18</v>
      </c>
      <c r="KP23" s="1" t="s">
        <v>18</v>
      </c>
    </row>
    <row r="24" spans="1:306" x14ac:dyDescent="0.2">
      <c r="A24" s="1" t="s">
        <v>11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1</v>
      </c>
      <c r="G24" s="1" t="s">
        <v>2</v>
      </c>
      <c r="H24" s="1" t="s">
        <v>2</v>
      </c>
      <c r="I24" s="1" t="s">
        <v>4</v>
      </c>
      <c r="J24" s="1" t="s">
        <v>1</v>
      </c>
      <c r="K24" s="1" t="s">
        <v>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  <c r="T24" s="1" t="s">
        <v>2</v>
      </c>
      <c r="U24" s="1" t="s">
        <v>4</v>
      </c>
      <c r="V24" s="1" t="s">
        <v>2</v>
      </c>
      <c r="W24" s="1" t="s">
        <v>2</v>
      </c>
      <c r="X24" s="1" t="s">
        <v>2</v>
      </c>
      <c r="Y24" s="1" t="s">
        <v>1</v>
      </c>
      <c r="Z24" s="1" t="s">
        <v>2</v>
      </c>
      <c r="AA24" s="1" t="s">
        <v>2</v>
      </c>
      <c r="AB24" s="1" t="s">
        <v>2</v>
      </c>
      <c r="AC24" s="1" t="s">
        <v>2</v>
      </c>
      <c r="AD24" s="1" t="s">
        <v>2</v>
      </c>
      <c r="AE24" s="1" t="s">
        <v>2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4</v>
      </c>
      <c r="HU24" s="1" t="s">
        <v>1</v>
      </c>
      <c r="HV24" s="1" t="s">
        <v>2</v>
      </c>
      <c r="HW24" s="1" t="s">
        <v>3</v>
      </c>
      <c r="HX24" s="1" t="s">
        <v>2</v>
      </c>
      <c r="HY24" s="1" t="s">
        <v>2</v>
      </c>
      <c r="HZ24" s="1" t="s">
        <v>2</v>
      </c>
      <c r="IA24" s="1" t="s">
        <v>2</v>
      </c>
      <c r="IB24" s="1" t="s">
        <v>53</v>
      </c>
      <c r="IC24" s="1" t="s">
        <v>4</v>
      </c>
      <c r="ID24" s="1" t="s">
        <v>1</v>
      </c>
      <c r="IE24" s="1" t="s">
        <v>1</v>
      </c>
      <c r="IF24" s="1" t="s">
        <v>1</v>
      </c>
      <c r="IG24" s="1" t="s">
        <v>4</v>
      </c>
      <c r="IH24" s="1" t="s">
        <v>4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5</v>
      </c>
      <c r="IP24" s="1" t="s">
        <v>9</v>
      </c>
      <c r="IQ24" s="1" t="s">
        <v>9</v>
      </c>
      <c r="IR24" s="1" t="s">
        <v>5</v>
      </c>
      <c r="IS24" s="1" t="s">
        <v>9</v>
      </c>
      <c r="IT24" s="1" t="s">
        <v>9</v>
      </c>
      <c r="IU24" s="1" t="s">
        <v>5</v>
      </c>
      <c r="IV24" s="1" t="s">
        <v>9</v>
      </c>
      <c r="IW24" s="1" t="s">
        <v>9</v>
      </c>
      <c r="IX24" s="1" t="s">
        <v>5</v>
      </c>
      <c r="IY24" s="1" t="s">
        <v>4</v>
      </c>
      <c r="IZ24" s="1" t="s">
        <v>1</v>
      </c>
      <c r="JA24" s="1" t="s">
        <v>3</v>
      </c>
      <c r="JB24" s="1" t="s">
        <v>1</v>
      </c>
      <c r="JC24" s="1" t="s">
        <v>2</v>
      </c>
      <c r="JD24" s="1" t="s">
        <v>2</v>
      </c>
      <c r="JE24" s="1" t="s">
        <v>2</v>
      </c>
      <c r="JF24" s="1" t="s">
        <v>53</v>
      </c>
      <c r="JG24" s="1" t="s">
        <v>52</v>
      </c>
      <c r="JH24" s="1" t="s">
        <v>2</v>
      </c>
      <c r="JI24" s="1" t="s">
        <v>2</v>
      </c>
      <c r="JJ24" s="1" t="s">
        <v>2</v>
      </c>
      <c r="JK24" s="1" t="s">
        <v>1</v>
      </c>
      <c r="JL24" s="1" t="s">
        <v>1</v>
      </c>
      <c r="JM24" s="1" t="s">
        <v>2</v>
      </c>
      <c r="JN24" s="1" t="s">
        <v>2</v>
      </c>
      <c r="JO24" s="1" t="s">
        <v>1</v>
      </c>
      <c r="JP24" s="1" t="s">
        <v>2</v>
      </c>
      <c r="JQ24" s="1" t="s">
        <v>18</v>
      </c>
      <c r="JV24" s="1" t="s">
        <v>4</v>
      </c>
      <c r="JW24" s="1" t="s">
        <v>1</v>
      </c>
      <c r="JX24" s="1" t="s">
        <v>1</v>
      </c>
      <c r="JY24" s="1" t="s">
        <v>1</v>
      </c>
      <c r="JZ24" s="1" t="s">
        <v>1</v>
      </c>
      <c r="KA24" s="1" t="s">
        <v>18</v>
      </c>
      <c r="KF24" s="1" t="s">
        <v>3</v>
      </c>
      <c r="KG24" s="1" t="s">
        <v>1</v>
      </c>
      <c r="KH24" s="1" t="s">
        <v>3</v>
      </c>
      <c r="KI24" s="1" t="s">
        <v>2</v>
      </c>
      <c r="KJ24" s="1" t="s">
        <v>3</v>
      </c>
      <c r="KK24" s="1" t="s">
        <v>1</v>
      </c>
      <c r="KL24" s="1" t="s">
        <v>4</v>
      </c>
      <c r="KM24" s="1" t="s">
        <v>2</v>
      </c>
      <c r="KN24" s="1" t="s">
        <v>2</v>
      </c>
      <c r="KO24" s="1" t="s">
        <v>2</v>
      </c>
      <c r="KP24" s="1" t="s">
        <v>4</v>
      </c>
      <c r="KQ24" s="1" t="s">
        <v>1</v>
      </c>
      <c r="KR24" s="1" t="s">
        <v>1</v>
      </c>
      <c r="KS24" s="1" t="s">
        <v>1</v>
      </c>
      <c r="KT24" s="1" t="s">
        <v>1</v>
      </c>
    </row>
    <row r="25" spans="1:306" x14ac:dyDescent="0.2">
      <c r="A25" s="1" t="s">
        <v>0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7</v>
      </c>
      <c r="G25" s="1" t="s">
        <v>3</v>
      </c>
      <c r="H25" s="1" t="s">
        <v>3</v>
      </c>
      <c r="I25" s="1" t="s">
        <v>4</v>
      </c>
      <c r="J25" s="1" t="s">
        <v>3</v>
      </c>
      <c r="K25" s="1" t="s">
        <v>3</v>
      </c>
      <c r="L25" s="1" t="s">
        <v>3</v>
      </c>
      <c r="M25" s="1" t="s">
        <v>3</v>
      </c>
      <c r="N25" s="1" t="s">
        <v>7</v>
      </c>
      <c r="O25" s="1" t="s">
        <v>3</v>
      </c>
      <c r="P25" s="1" t="s">
        <v>3</v>
      </c>
      <c r="Q25" s="1" t="s">
        <v>7</v>
      </c>
      <c r="R25" s="1" t="s">
        <v>3</v>
      </c>
      <c r="S25" s="1" t="s">
        <v>3</v>
      </c>
      <c r="T25" s="1" t="s">
        <v>7</v>
      </c>
      <c r="U25" s="1" t="s">
        <v>18</v>
      </c>
      <c r="AF25" s="1" t="s">
        <v>18</v>
      </c>
      <c r="AM25" s="1" t="s">
        <v>18</v>
      </c>
      <c r="BI25" s="1" t="s">
        <v>4</v>
      </c>
      <c r="BJ25" s="1" t="s">
        <v>1</v>
      </c>
      <c r="BK25" s="1" t="s">
        <v>1</v>
      </c>
      <c r="BL25" s="1" t="s">
        <v>2</v>
      </c>
      <c r="BM25" s="1" t="s">
        <v>2</v>
      </c>
      <c r="BN25" s="1" t="s">
        <v>2</v>
      </c>
      <c r="BO25" s="1" t="s">
        <v>52</v>
      </c>
      <c r="BP25" s="1" t="s">
        <v>3</v>
      </c>
      <c r="BQ25" s="1" t="s">
        <v>1</v>
      </c>
      <c r="BR25" s="1" t="s">
        <v>2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4</v>
      </c>
      <c r="II25" s="1" t="s">
        <v>18</v>
      </c>
      <c r="IJ25" s="1" t="s">
        <v>4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5</v>
      </c>
      <c r="IP25" s="1" t="s">
        <v>8</v>
      </c>
      <c r="IQ25" s="1" t="s">
        <v>8</v>
      </c>
      <c r="IR25" s="1" t="s">
        <v>8</v>
      </c>
      <c r="IS25" s="1" t="s">
        <v>8</v>
      </c>
      <c r="IT25" s="1" t="s">
        <v>8</v>
      </c>
      <c r="IU25" s="1" t="s">
        <v>8</v>
      </c>
      <c r="IV25" s="1" t="s">
        <v>8</v>
      </c>
      <c r="IW25" s="1" t="s">
        <v>8</v>
      </c>
      <c r="IX25" s="1" t="s">
        <v>5</v>
      </c>
      <c r="IY25" s="1" t="s">
        <v>18</v>
      </c>
      <c r="JG25" s="1" t="s">
        <v>2</v>
      </c>
      <c r="JH25" s="1" t="s">
        <v>52</v>
      </c>
      <c r="JI25" s="1" t="s">
        <v>2</v>
      </c>
      <c r="JJ25" s="1" t="s">
        <v>2</v>
      </c>
      <c r="JK25" s="1" t="s">
        <v>1</v>
      </c>
      <c r="JL25" s="1" t="s">
        <v>2</v>
      </c>
      <c r="JM25" s="1" t="s">
        <v>52</v>
      </c>
      <c r="JN25" s="1" t="s">
        <v>52</v>
      </c>
      <c r="JO25" s="1" t="s">
        <v>1</v>
      </c>
      <c r="JP25" s="1" t="s">
        <v>54</v>
      </c>
      <c r="JQ25" s="1" t="s">
        <v>18</v>
      </c>
      <c r="JV25" s="1" t="s">
        <v>18</v>
      </c>
      <c r="KA25" s="1" t="s">
        <v>4</v>
      </c>
      <c r="KB25" s="1" t="s">
        <v>7</v>
      </c>
      <c r="KC25" s="1" t="s">
        <v>7</v>
      </c>
      <c r="KD25" s="1" t="s">
        <v>7</v>
      </c>
      <c r="KE25" s="1" t="s">
        <v>7</v>
      </c>
      <c r="KF25" s="1" t="s">
        <v>3</v>
      </c>
      <c r="KG25" s="1" t="s">
        <v>1</v>
      </c>
      <c r="KH25" s="1" t="s">
        <v>3</v>
      </c>
      <c r="KI25" s="1" t="s">
        <v>3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6" x14ac:dyDescent="0.2">
      <c r="A26" s="1" t="s">
        <v>11</v>
      </c>
      <c r="B26" s="1" t="s">
        <v>12</v>
      </c>
      <c r="C26" s="1" t="s">
        <v>55</v>
      </c>
      <c r="D26" s="1" t="s">
        <v>1</v>
      </c>
      <c r="E26" s="1" t="s">
        <v>3</v>
      </c>
      <c r="F26" s="1" t="s">
        <v>7</v>
      </c>
      <c r="G26" s="1" t="s">
        <v>2</v>
      </c>
      <c r="H26" s="1" t="s">
        <v>1</v>
      </c>
      <c r="I26" s="1" t="s">
        <v>18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1</v>
      </c>
      <c r="GR26" s="1" t="s">
        <v>3</v>
      </c>
      <c r="GS26" s="1" t="s">
        <v>1</v>
      </c>
      <c r="GT26" s="1" t="s">
        <v>2</v>
      </c>
      <c r="GU26" s="1" t="s">
        <v>1</v>
      </c>
      <c r="GV26" s="1" t="s">
        <v>1</v>
      </c>
      <c r="GW26" s="1" t="s">
        <v>18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4</v>
      </c>
      <c r="IN26" s="1" t="s">
        <v>18</v>
      </c>
      <c r="IO26" s="1" t="s">
        <v>5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5</v>
      </c>
      <c r="IU26" s="1" t="s">
        <v>10</v>
      </c>
      <c r="IV26" s="1" t="s">
        <v>8</v>
      </c>
      <c r="IW26" s="1" t="s">
        <v>5</v>
      </c>
      <c r="IX26" s="1" t="s">
        <v>10</v>
      </c>
      <c r="IY26" s="1" t="s">
        <v>4</v>
      </c>
      <c r="IZ26" s="1" t="s">
        <v>3</v>
      </c>
      <c r="JA26" s="1" t="s">
        <v>7</v>
      </c>
      <c r="JB26" s="1" t="s">
        <v>52</v>
      </c>
      <c r="JC26" s="1" t="s">
        <v>52</v>
      </c>
      <c r="JD26" s="1" t="s">
        <v>53</v>
      </c>
      <c r="JE26" s="1" t="s">
        <v>53</v>
      </c>
      <c r="JF26" s="1" t="s">
        <v>53</v>
      </c>
      <c r="JG26" s="1" t="s">
        <v>52</v>
      </c>
      <c r="JH26" s="1" t="s">
        <v>3</v>
      </c>
      <c r="JI26" s="1" t="s">
        <v>2</v>
      </c>
      <c r="JJ26" s="1" t="s">
        <v>2</v>
      </c>
      <c r="JK26" s="1" t="s">
        <v>2</v>
      </c>
      <c r="JL26" s="1" t="s">
        <v>2</v>
      </c>
      <c r="JM26" s="1" t="s">
        <v>7</v>
      </c>
      <c r="JN26" s="1" t="s">
        <v>1</v>
      </c>
      <c r="JO26" s="1" t="s">
        <v>52</v>
      </c>
      <c r="JP26" s="1" t="s">
        <v>2</v>
      </c>
      <c r="JQ26" s="1" t="s">
        <v>18</v>
      </c>
      <c r="JV26" s="1" t="s">
        <v>18</v>
      </c>
      <c r="KA26" s="1" t="s">
        <v>4</v>
      </c>
      <c r="KB26" s="1" t="s">
        <v>1</v>
      </c>
      <c r="KC26" s="1" t="s">
        <v>2</v>
      </c>
      <c r="KD26" s="1" t="s">
        <v>1</v>
      </c>
      <c r="KE26" s="1" t="s">
        <v>1</v>
      </c>
      <c r="KF26" s="1" t="s">
        <v>1</v>
      </c>
      <c r="KG26" s="1" t="s">
        <v>3</v>
      </c>
      <c r="KH26" s="1" t="s">
        <v>7</v>
      </c>
      <c r="KI26" s="1" t="s">
        <v>1</v>
      </c>
      <c r="KJ26" s="1" t="s">
        <v>1</v>
      </c>
      <c r="KK26" s="1" t="s">
        <v>1</v>
      </c>
      <c r="KL26" s="1" t="s">
        <v>4</v>
      </c>
      <c r="KM26" s="1" t="s">
        <v>3</v>
      </c>
      <c r="KN26" s="1" t="s">
        <v>3</v>
      </c>
      <c r="KO26" s="1" t="s">
        <v>7</v>
      </c>
      <c r="KP26" s="1" t="s">
        <v>18</v>
      </c>
    </row>
    <row r="27" spans="1:306" x14ac:dyDescent="0.2">
      <c r="A27" s="1" t="s">
        <v>0</v>
      </c>
      <c r="B27" s="1" t="s">
        <v>12</v>
      </c>
      <c r="C27" s="1" t="s">
        <v>55</v>
      </c>
      <c r="D27" s="1" t="s">
        <v>3</v>
      </c>
      <c r="E27" s="1" t="s">
        <v>1</v>
      </c>
      <c r="F27" s="1" t="s">
        <v>1</v>
      </c>
      <c r="G27" s="1" t="s">
        <v>54</v>
      </c>
      <c r="H27" s="1" t="s">
        <v>54</v>
      </c>
      <c r="I27" s="1" t="s">
        <v>4</v>
      </c>
      <c r="J27" s="1" t="s">
        <v>53</v>
      </c>
      <c r="K27" s="1" t="s">
        <v>1</v>
      </c>
      <c r="L27" s="1" t="s">
        <v>3</v>
      </c>
      <c r="M27" s="1" t="s">
        <v>3</v>
      </c>
      <c r="N27" s="1" t="s">
        <v>53</v>
      </c>
      <c r="O27" s="1" t="s">
        <v>53</v>
      </c>
      <c r="P27" s="1" t="s">
        <v>1</v>
      </c>
      <c r="Q27" s="1" t="s">
        <v>3</v>
      </c>
      <c r="R27" s="1" t="s">
        <v>53</v>
      </c>
      <c r="S27" s="1" t="s">
        <v>53</v>
      </c>
      <c r="T27" s="1" t="s">
        <v>53</v>
      </c>
      <c r="U27" s="1" t="s">
        <v>4</v>
      </c>
      <c r="V27" s="1" t="s">
        <v>1</v>
      </c>
      <c r="W27" s="1" t="s">
        <v>1</v>
      </c>
      <c r="X27" s="1" t="s">
        <v>1</v>
      </c>
      <c r="Y27" s="1" t="s">
        <v>3</v>
      </c>
      <c r="Z27" s="1" t="s">
        <v>53</v>
      </c>
      <c r="AA27" s="1" t="s">
        <v>2</v>
      </c>
      <c r="AB27" s="1" t="s">
        <v>53</v>
      </c>
      <c r="AC27" s="1" t="s">
        <v>53</v>
      </c>
      <c r="AD27" s="1" t="s">
        <v>3</v>
      </c>
      <c r="AE27" s="1" t="s">
        <v>1</v>
      </c>
      <c r="AF27" s="1" t="s">
        <v>4</v>
      </c>
      <c r="AG27" s="1" t="s">
        <v>3</v>
      </c>
      <c r="AH27" s="1" t="s">
        <v>3</v>
      </c>
      <c r="AI27" s="1" t="s">
        <v>3</v>
      </c>
      <c r="AJ27" s="1" t="s">
        <v>3</v>
      </c>
      <c r="AK27" s="1" t="s">
        <v>3</v>
      </c>
      <c r="AL27" s="1" t="s">
        <v>3</v>
      </c>
      <c r="AM27" s="1" t="s">
        <v>4</v>
      </c>
      <c r="AN27" s="1" t="s">
        <v>1</v>
      </c>
      <c r="AO27" s="1" t="s">
        <v>1</v>
      </c>
      <c r="AP27" s="1" t="s">
        <v>1</v>
      </c>
      <c r="AQ27" s="1" t="s">
        <v>53</v>
      </c>
      <c r="AR27" s="1" t="s">
        <v>3</v>
      </c>
      <c r="AS27" s="1" t="s">
        <v>3</v>
      </c>
      <c r="AT27" s="1" t="s">
        <v>3</v>
      </c>
      <c r="AU27" s="1" t="s">
        <v>53</v>
      </c>
      <c r="AV27" s="1" t="s">
        <v>1</v>
      </c>
      <c r="AW27" s="1" t="s">
        <v>53</v>
      </c>
      <c r="AX27" s="1" t="s">
        <v>1</v>
      </c>
      <c r="AY27" s="1" t="s">
        <v>2</v>
      </c>
      <c r="AZ27" s="1" t="s">
        <v>3</v>
      </c>
      <c r="BA27" s="1" t="s">
        <v>3</v>
      </c>
      <c r="BB27" s="1" t="s">
        <v>7</v>
      </c>
      <c r="BC27" s="1" t="s">
        <v>53</v>
      </c>
      <c r="BD27" s="1" t="s">
        <v>53</v>
      </c>
      <c r="BE27" s="1" t="s">
        <v>53</v>
      </c>
      <c r="BF27" s="1" t="s">
        <v>53</v>
      </c>
      <c r="BG27" s="1" t="s">
        <v>53</v>
      </c>
      <c r="BH27" s="1" t="s">
        <v>53</v>
      </c>
      <c r="BI27" s="1" t="s">
        <v>4</v>
      </c>
      <c r="BJ27" s="1" t="s">
        <v>3</v>
      </c>
      <c r="BK27" s="1" t="s">
        <v>3</v>
      </c>
      <c r="BL27" s="1" t="s">
        <v>3</v>
      </c>
      <c r="BM27" s="1" t="s">
        <v>3</v>
      </c>
      <c r="BN27" s="1" t="s">
        <v>3</v>
      </c>
      <c r="BO27" s="1" t="s">
        <v>3</v>
      </c>
      <c r="BP27" s="1" t="s">
        <v>3</v>
      </c>
      <c r="BQ27" s="1" t="s">
        <v>3</v>
      </c>
      <c r="BR27" s="1" t="s">
        <v>1</v>
      </c>
      <c r="BS27" s="1" t="s">
        <v>4</v>
      </c>
      <c r="BT27" s="1" t="s">
        <v>4</v>
      </c>
      <c r="BU27" s="1" t="s">
        <v>18</v>
      </c>
      <c r="BV27" s="1" t="s">
        <v>4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4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1</v>
      </c>
      <c r="FL27" s="1" t="s">
        <v>3</v>
      </c>
      <c r="FM27" s="1" t="s">
        <v>1</v>
      </c>
      <c r="FN27" s="1" t="s">
        <v>2</v>
      </c>
      <c r="FO27" s="1" t="s">
        <v>3</v>
      </c>
      <c r="FP27" s="1" t="s">
        <v>1</v>
      </c>
      <c r="FQ27" s="1" t="s">
        <v>3</v>
      </c>
      <c r="FR27" s="1" t="s">
        <v>3</v>
      </c>
      <c r="FS27" s="1" t="s">
        <v>1</v>
      </c>
      <c r="FT27" s="1" t="s">
        <v>1</v>
      </c>
      <c r="FU27" s="1" t="s">
        <v>3</v>
      </c>
      <c r="FV27" s="1" t="s">
        <v>3</v>
      </c>
      <c r="FW27" s="1" t="s">
        <v>1</v>
      </c>
      <c r="FX27" s="1" t="s">
        <v>3</v>
      </c>
      <c r="FY27" s="1" t="s">
        <v>1</v>
      </c>
      <c r="FZ27" s="1" t="s">
        <v>3</v>
      </c>
      <c r="GA27" s="1" t="s">
        <v>3</v>
      </c>
      <c r="GB27" s="1" t="s">
        <v>7</v>
      </c>
      <c r="GC27" s="1" t="s">
        <v>3</v>
      </c>
      <c r="GD27" s="1" t="s">
        <v>3</v>
      </c>
      <c r="GE27" s="1" t="s">
        <v>3</v>
      </c>
      <c r="GF27" s="1" t="s">
        <v>1</v>
      </c>
      <c r="GG27" s="1" t="s">
        <v>1</v>
      </c>
      <c r="GH27" s="1" t="s">
        <v>1</v>
      </c>
      <c r="GI27" s="1" t="s">
        <v>1</v>
      </c>
      <c r="GJ27" s="1" t="s">
        <v>1</v>
      </c>
      <c r="GK27" s="1" t="s">
        <v>4</v>
      </c>
      <c r="GL27" s="1" t="s">
        <v>1</v>
      </c>
      <c r="GM27" s="1" t="s">
        <v>1</v>
      </c>
      <c r="GN27" s="1" t="s">
        <v>1</v>
      </c>
      <c r="GO27" s="1" t="s">
        <v>1</v>
      </c>
      <c r="GP27" s="1" t="s">
        <v>4</v>
      </c>
      <c r="GQ27" s="1" t="s">
        <v>7</v>
      </c>
      <c r="GR27" s="1" t="s">
        <v>3</v>
      </c>
      <c r="GS27" s="1" t="s">
        <v>3</v>
      </c>
      <c r="GT27" s="1" t="s">
        <v>3</v>
      </c>
      <c r="GU27" s="1" t="s">
        <v>3</v>
      </c>
      <c r="GV27" s="1" t="s">
        <v>3</v>
      </c>
      <c r="GW27" s="1" t="s">
        <v>18</v>
      </c>
      <c r="HT27" s="1" t="s">
        <v>4</v>
      </c>
      <c r="HU27" s="1" t="s">
        <v>1</v>
      </c>
      <c r="HV27" s="1" t="s">
        <v>53</v>
      </c>
      <c r="HW27" s="1" t="s">
        <v>2</v>
      </c>
      <c r="HX27" s="1" t="s">
        <v>53</v>
      </c>
      <c r="HY27" s="1" t="s">
        <v>53</v>
      </c>
      <c r="HZ27" s="1" t="s">
        <v>53</v>
      </c>
      <c r="IA27" s="1" t="s">
        <v>2</v>
      </c>
      <c r="IB27" s="1" t="s">
        <v>53</v>
      </c>
      <c r="IC27" s="1" t="s">
        <v>18</v>
      </c>
      <c r="IG27" s="1" t="s">
        <v>4</v>
      </c>
      <c r="IH27" s="1" t="s">
        <v>18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5</v>
      </c>
      <c r="IR27" s="1" t="s">
        <v>5</v>
      </c>
      <c r="IS27" s="1" t="s">
        <v>5</v>
      </c>
      <c r="IT27" s="1" t="s">
        <v>5</v>
      </c>
      <c r="IU27" s="1" t="s">
        <v>5</v>
      </c>
      <c r="IV27" s="1" t="s">
        <v>9</v>
      </c>
      <c r="IW27" s="1" t="s">
        <v>5</v>
      </c>
      <c r="IX27" s="1" t="s">
        <v>5</v>
      </c>
      <c r="IY27" s="1" t="s">
        <v>18</v>
      </c>
      <c r="JG27" s="1" t="s">
        <v>1</v>
      </c>
      <c r="JH27" s="1" t="s">
        <v>1</v>
      </c>
      <c r="JI27" s="1" t="s">
        <v>2</v>
      </c>
      <c r="JJ27" s="1" t="s">
        <v>2</v>
      </c>
      <c r="JK27" s="1" t="s">
        <v>54</v>
      </c>
      <c r="JL27" s="1" t="s">
        <v>54</v>
      </c>
      <c r="JM27" s="1" t="s">
        <v>52</v>
      </c>
      <c r="JN27" s="1" t="s">
        <v>54</v>
      </c>
      <c r="JO27" s="1" t="s">
        <v>54</v>
      </c>
      <c r="JP27" s="1" t="s">
        <v>54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3</v>
      </c>
      <c r="KI27" s="1" t="s">
        <v>3</v>
      </c>
      <c r="KJ27" s="1" t="s">
        <v>3</v>
      </c>
      <c r="KK27" s="1" t="s">
        <v>3</v>
      </c>
      <c r="KL27" s="1" t="s">
        <v>4</v>
      </c>
      <c r="KM27" s="1" t="s">
        <v>53</v>
      </c>
      <c r="KN27" s="1" t="s">
        <v>53</v>
      </c>
      <c r="KO27" s="1" t="s">
        <v>1</v>
      </c>
      <c r="KP27" s="1" t="s">
        <v>18</v>
      </c>
    </row>
  </sheetData>
  <autoFilter ref="A2:KT2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0.4</v>
      </c>
      <c r="C10" s="57">
        <f>$H10/$I$12</f>
        <v>0.12</v>
      </c>
      <c r="D10" s="57">
        <f>B10+C10</f>
        <v>0.52</v>
      </c>
      <c r="E10" s="22">
        <f>COUNTIFS(Percentuais!$AM$3:$AM$27,$A10,Percentuais!$A$3:$A$27,$E$9)</f>
        <v>0</v>
      </c>
      <c r="F10" s="22">
        <f>COUNTIFS(Percentuais!$AM$3:$AM$27,$A10,Percentuais!$A$3:$A$27,$F$9)</f>
        <v>0</v>
      </c>
      <c r="G10" s="22">
        <f>COUNTIFS(Percentuais!$AM$3:$AM$27,$A10,Percentuais!$A$3:$A$27,$G$9)</f>
        <v>10</v>
      </c>
      <c r="H10" s="22">
        <f>COUNTIFS(Percentuais!$AM$3:$AM$27,$A10,Percentuais!$A$3:$A$27,$H$9)</f>
        <v>3</v>
      </c>
      <c r="I10" s="23"/>
    </row>
    <row r="11" spans="1:9" x14ac:dyDescent="0.2">
      <c r="A11" s="21" t="s">
        <v>18</v>
      </c>
      <c r="B11" s="57">
        <f>(E11+F11+G11)/$I$12</f>
        <v>0.12</v>
      </c>
      <c r="C11" s="57">
        <f>$H11/$I$12</f>
        <v>0.36</v>
      </c>
      <c r="D11" s="57">
        <f t="shared" ref="D11" si="0">B11+C11</f>
        <v>0.48</v>
      </c>
      <c r="E11" s="22">
        <f>COUNTIFS(Percentuais!$AM$3:$AM$27,$A11,Percentuais!$A$3:$A$27,$E$9)</f>
        <v>0</v>
      </c>
      <c r="F11" s="22">
        <f>COUNTIFS(Percentuais!$AM$3:$AM$27,$A11,Percentuais!$A$3:$A$27,$F$9)</f>
        <v>0</v>
      </c>
      <c r="G11" s="22">
        <f>COUNTIFS(Percentuais!$AM$3:$AM$27,$A11,Percentuais!$A$3:$A$27,$G$9)</f>
        <v>3</v>
      </c>
      <c r="H11" s="22">
        <f>COUNTIFS(Percentuais!$AM$3:$AM$27,$A11,Percentuais!$A$3:$A$27,$H$9)</f>
        <v>9</v>
      </c>
      <c r="I11" s="24"/>
    </row>
    <row r="12" spans="1:9" x14ac:dyDescent="0.2">
      <c r="A12" s="20"/>
      <c r="B12" s="58">
        <f t="shared" ref="B12:H12" si="1">SUM(B10:B11)</f>
        <v>0.52</v>
      </c>
      <c r="C12" s="58">
        <f t="shared" si="1"/>
        <v>0.48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13</v>
      </c>
      <c r="H12" s="26">
        <f t="shared" si="1"/>
        <v>12</v>
      </c>
      <c r="I12" s="27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0.23076923076923078</v>
      </c>
      <c r="C9" s="31">
        <f>$H9/$I$15</f>
        <v>7.6923076923076927E-2</v>
      </c>
      <c r="D9" s="31">
        <f>B9+C9</f>
        <v>0.30769230769230771</v>
      </c>
      <c r="E9" s="4">
        <f>COUNTIFS(Percentuais!$AN$3:$AN$27,$A9,Percentuais!$A$3:$A$27,$E$8)</f>
        <v>0</v>
      </c>
      <c r="F9" s="4">
        <f>COUNTIFS(Percentuais!$AN$3:$AN$27,$A9,Percentuais!$A$3:$A$27,$F$8)</f>
        <v>0</v>
      </c>
      <c r="G9" s="4">
        <f>COUNTIFS(Percentuais!$AN$3:$AN$27,$A9,Percentuais!$A$3:$A$27,$G$8)</f>
        <v>3</v>
      </c>
      <c r="H9" s="4">
        <f>COUNTIFS(Percentuais!$AN$3:$AN$27,$A9,Percentuais!$A$3:$A$27,$H$8)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0.23076923076923078</v>
      </c>
      <c r="C10" s="31">
        <f>$H10/$I$15</f>
        <v>0.15384615384615385</v>
      </c>
      <c r="D10" s="31">
        <f t="shared" ref="D10:D13" si="1">B10+C10</f>
        <v>0.38461538461538464</v>
      </c>
      <c r="E10" s="4">
        <f>COUNTIFS(Percentuais!$AN$3:$AN$27,$A10,Percentuais!$A$3:$A$27,$E$8)</f>
        <v>0</v>
      </c>
      <c r="F10" s="4">
        <f>COUNTIFS(Percentuais!$AN$3:$AN$27,$A10,Percentuais!$A$3:$A$27,$F$8)</f>
        <v>0</v>
      </c>
      <c r="G10" s="4">
        <f>COUNTIFS(Percentuais!$AN$3:$AN$27,$A10,Percentuais!$A$3:$A$27,$G$8)</f>
        <v>3</v>
      </c>
      <c r="H10" s="4">
        <f>COUNTIFS(Percentuais!$AN$3:$AN$27,$A10,Percentuais!$A$3:$A$27,$H$8)</f>
        <v>2</v>
      </c>
      <c r="I10" s="18"/>
    </row>
    <row r="11" spans="1:9" x14ac:dyDescent="0.2">
      <c r="A11" s="14" t="s">
        <v>1</v>
      </c>
      <c r="B11" s="31">
        <f t="shared" si="0"/>
        <v>0.30769230769230771</v>
      </c>
      <c r="C11" s="31">
        <f t="shared" ref="C11:C14" si="2">$H11/$I$15</f>
        <v>0</v>
      </c>
      <c r="D11" s="31">
        <f t="shared" si="1"/>
        <v>0.30769230769230771</v>
      </c>
      <c r="E11" s="4">
        <f>COUNTIFS(Percentuais!$AN$3:$AN$27,$A11,Percentuais!$A$3:$A$27,$E$8)</f>
        <v>0</v>
      </c>
      <c r="F11" s="4">
        <f>COUNTIFS(Percentuais!$AN$3:$AN$27,$A11,Percentuais!$A$3:$A$27,$F$8)</f>
        <v>0</v>
      </c>
      <c r="G11" s="4">
        <f>COUNTIFS(Percentuais!$AN$3:$AN$27,$A11,Percentuais!$A$3:$A$27,$G$8)</f>
        <v>4</v>
      </c>
      <c r="H11" s="4">
        <f>COUNTIFS(Percentuais!$AN$3:$AN$27,$A11,Percentuais!$A$3:$A$27,$H$8)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COUNTIFS(Percentuais!$AN$3:$AN$27,$A12,Percentuais!$A$3:$A$27,$E$8)</f>
        <v>0</v>
      </c>
      <c r="F12" s="4">
        <f>COUNTIFS(Percentuais!$AN$3:$AN$27,$A12,Percentuais!$A$3:$A$27,$F$8)</f>
        <v>0</v>
      </c>
      <c r="G12" s="4">
        <f>COUNTIFS(Percentuais!$AN$3:$AN$27,$A12,Percentuais!$A$3:$A$27,$G$8)</f>
        <v>0</v>
      </c>
      <c r="H12" s="4">
        <f>COUNTIFS(Percentuais!$AN$3:$AN$27,$A12,Percentuais!$A$3:$A$27,$H$8)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COUNTIFS(Percentuais!$AN$3:$AN$27,$A13,Percentuais!$A$3:$A$27,$E$8)</f>
        <v>0</v>
      </c>
      <c r="F13" s="4">
        <f>COUNTIFS(Percentuais!$AN$3:$AN$27,$A13,Percentuais!$A$3:$A$27,$F$8)</f>
        <v>0</v>
      </c>
      <c r="G13" s="4">
        <f>COUNTIFS(Percentuais!$AN$3:$AN$27,$A13,Percentuais!$A$3:$A$27,$G$8)</f>
        <v>0</v>
      </c>
      <c r="H13" s="4">
        <f>COUNTIFS(Percentuais!$AN$3:$AN$27,$A13,Percentuais!$A$3:$A$27,$H$8)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COUNTIFS(Percentuais!$AN$3:$AN$27,$A14,Percentuais!$A$3:$A$27,$E$8)</f>
        <v>0</v>
      </c>
      <c r="F14" s="4">
        <f>COUNTIFS(Percentuais!$AN$3:$AN$27,$A14,Percentuais!$A$3:$A$27,$F$8)</f>
        <v>0</v>
      </c>
      <c r="G14" s="4">
        <f>COUNTIFS(Percentuais!$AN$3:$AN$27,$A14,Percentuais!$A$3:$A$27,$G$8)</f>
        <v>0</v>
      </c>
      <c r="H14" s="4">
        <f>COUNTIFS(Percentuais!$AN$3:$AN$27,$A14,Percentuais!$A$3:$A$27,$H$8)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7.6923076923076927E-2</v>
      </c>
      <c r="C9" s="31">
        <f>$H9/$I$15</f>
        <v>7.6923076923076927E-2</v>
      </c>
      <c r="D9" s="31">
        <f>B9+C9</f>
        <v>0.15384615384615385</v>
      </c>
      <c r="E9" s="4">
        <f>COUNTIFS(Percentuais!$AO$3:$AO$27,$A9,Percentuais!$A$3:$A$27,$E$8)</f>
        <v>0</v>
      </c>
      <c r="F9" s="4">
        <f>COUNTIFS(Percentuais!$AO$3:$AO$27,$A9,Percentuais!$A$3:$A$27,$F$8)</f>
        <v>0</v>
      </c>
      <c r="G9" s="4">
        <f>COUNTIFS(Percentuais!$AO$3:$AO$27,$A9,Percentuais!$A$3:$A$27,$G$8)</f>
        <v>1</v>
      </c>
      <c r="H9" s="4">
        <f>COUNTIFS(Percentuais!$AO$3:$AO$27,$A9,Percentuais!$A$3:$A$27,$H$8)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0.30769230769230771</v>
      </c>
      <c r="C10" s="31">
        <f>$H10/$I$15</f>
        <v>0.15384615384615385</v>
      </c>
      <c r="D10" s="31">
        <f t="shared" ref="D10:D13" si="1">B10+C10</f>
        <v>0.46153846153846156</v>
      </c>
      <c r="E10" s="4">
        <f>COUNTIFS(Percentuais!$AO$3:$AO$27,$A10,Percentuais!$A$3:$A$27,$E$8)</f>
        <v>0</v>
      </c>
      <c r="F10" s="4">
        <f>COUNTIFS(Percentuais!$AO$3:$AO$27,$A10,Percentuais!$A$3:$A$27,$F$8)</f>
        <v>0</v>
      </c>
      <c r="G10" s="4">
        <f>COUNTIFS(Percentuais!$AO$3:$AO$27,$A10,Percentuais!$A$3:$A$27,$G$8)</f>
        <v>4</v>
      </c>
      <c r="H10" s="4">
        <f>COUNTIFS(Percentuais!$AO$3:$AO$27,$A10,Percentuais!$A$3:$A$27,$H$8)</f>
        <v>2</v>
      </c>
      <c r="I10" s="18"/>
    </row>
    <row r="11" spans="1:9" x14ac:dyDescent="0.2">
      <c r="A11" s="14" t="s">
        <v>1</v>
      </c>
      <c r="B11" s="31">
        <f t="shared" si="0"/>
        <v>0.23076923076923078</v>
      </c>
      <c r="C11" s="31">
        <f t="shared" ref="C11:C14" si="2">$H11/$I$15</f>
        <v>0</v>
      </c>
      <c r="D11" s="31">
        <f t="shared" si="1"/>
        <v>0.23076923076923078</v>
      </c>
      <c r="E11" s="4">
        <f>COUNTIFS(Percentuais!$AO$3:$AO$27,$A11,Percentuais!$A$3:$A$27,$E$8)</f>
        <v>0</v>
      </c>
      <c r="F11" s="4">
        <f>COUNTIFS(Percentuais!$AO$3:$AO$27,$A11,Percentuais!$A$3:$A$27,$F$8)</f>
        <v>0</v>
      </c>
      <c r="G11" s="4">
        <f>COUNTIFS(Percentuais!$AO$3:$AO$27,$A11,Percentuais!$A$3:$A$27,$G$8)</f>
        <v>3</v>
      </c>
      <c r="H11" s="4">
        <f>COUNTIFS(Percentuais!$AO$3:$AO$27,$A11,Percentuais!$A$3:$A$27,$H$8)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COUNTIFS(Percentuais!$AO$3:$AO$27,$A12,Percentuais!$A$3:$A$27,$E$8)</f>
        <v>0</v>
      </c>
      <c r="F12" s="4">
        <f>COUNTIFS(Percentuais!$AO$3:$AO$27,$A12,Percentuais!$A$3:$A$27,$F$8)</f>
        <v>0</v>
      </c>
      <c r="G12" s="4">
        <f>COUNTIFS(Percentuais!$AO$3:$AO$27,$A12,Percentuais!$A$3:$A$27,$G$8)</f>
        <v>0</v>
      </c>
      <c r="H12" s="4">
        <f>COUNTIFS(Percentuais!$AO$3:$AO$27,$A12,Percentuais!$A$3:$A$27,$H$8)</f>
        <v>0</v>
      </c>
      <c r="I12" s="16"/>
    </row>
    <row r="13" spans="1:9" x14ac:dyDescent="0.2">
      <c r="A13" s="14" t="s">
        <v>52</v>
      </c>
      <c r="B13" s="31">
        <f t="shared" si="0"/>
        <v>7.6923076923076927E-2</v>
      </c>
      <c r="C13" s="31">
        <f t="shared" si="2"/>
        <v>0</v>
      </c>
      <c r="D13" s="31">
        <f t="shared" si="1"/>
        <v>7.6923076923076927E-2</v>
      </c>
      <c r="E13" s="4">
        <f>COUNTIFS(Percentuais!$AO$3:$AO$27,$A13,Percentuais!$A$3:$A$27,$E$8)</f>
        <v>0</v>
      </c>
      <c r="F13" s="4">
        <f>COUNTIFS(Percentuais!$AO$3:$AO$27,$A13,Percentuais!$A$3:$A$27,$F$8)</f>
        <v>0</v>
      </c>
      <c r="G13" s="4">
        <f>COUNTIFS(Percentuais!$AO$3:$AO$27,$A13,Percentuais!$A$3:$A$27,$G$8)</f>
        <v>1</v>
      </c>
      <c r="H13" s="4">
        <f>COUNTIFS(Percentuais!$AO$3:$AO$27,$A13,Percentuais!$A$3:$A$27,$H$8)</f>
        <v>0</v>
      </c>
      <c r="I13" s="16"/>
    </row>
    <row r="14" spans="1:9" x14ac:dyDescent="0.2">
      <c r="A14" s="14" t="s">
        <v>53</v>
      </c>
      <c r="B14" s="31">
        <f t="shared" si="0"/>
        <v>7.6923076923076927E-2</v>
      </c>
      <c r="C14" s="31">
        <f t="shared" si="2"/>
        <v>0</v>
      </c>
      <c r="D14" s="31">
        <f>B14+C14</f>
        <v>7.6923076923076927E-2</v>
      </c>
      <c r="E14" s="4">
        <f>COUNTIFS(Percentuais!$AO$3:$AO$27,$A14,Percentuais!$A$3:$A$27,$E$8)</f>
        <v>0</v>
      </c>
      <c r="F14" s="4">
        <f>COUNTIFS(Percentuais!$AO$3:$AO$27,$A14,Percentuais!$A$3:$A$27,$F$8)</f>
        <v>0</v>
      </c>
      <c r="G14" s="4">
        <f>COUNTIFS(Percentuais!$AO$3:$AO$27,$A14,Percentuais!$A$3:$A$27,$G$8)</f>
        <v>1</v>
      </c>
      <c r="H14" s="4">
        <f>COUNTIFS(Percentuais!$AO$3:$AO$27,$A14,Percentuais!$A$3:$A$27,$H$8)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0.15384615384615385</v>
      </c>
      <c r="C9" s="31">
        <f>$H9/$I$15</f>
        <v>7.6923076923076927E-2</v>
      </c>
      <c r="D9" s="31">
        <f>B9+C9</f>
        <v>0.23076923076923078</v>
      </c>
      <c r="E9" s="4">
        <f>COUNTIFS(Percentuais!$AP$3:$AP$27,$A9,Percentuais!$A$3:$A$27,$E$8)</f>
        <v>0</v>
      </c>
      <c r="F9" s="4">
        <f>COUNTIFS(Percentuais!$AP$3:$AP$27,$A9,Percentuais!$A$3:$A$27,$F$8)</f>
        <v>0</v>
      </c>
      <c r="G9" s="4">
        <f>COUNTIFS(Percentuais!$AP$3:$AP$27,$A9,Percentuais!$A$3:$A$27,$G$8)</f>
        <v>2</v>
      </c>
      <c r="H9" s="4">
        <f>COUNTIFS(Percentuais!$AP$3:$AP$27,$A9,Percentuais!$A$3:$A$27,$H$8)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0.23076923076923078</v>
      </c>
      <c r="C10" s="31">
        <f>$H10/$I$15</f>
        <v>0.15384615384615385</v>
      </c>
      <c r="D10" s="31">
        <f t="shared" ref="D10:D13" si="1">B10+C10</f>
        <v>0.38461538461538464</v>
      </c>
      <c r="E10" s="4">
        <f>COUNTIFS(Percentuais!$AP$3:$AP$27,$A10,Percentuais!$A$3:$A$27,$E$8)</f>
        <v>0</v>
      </c>
      <c r="F10" s="4">
        <f>COUNTIFS(Percentuais!$AP$3:$AP$27,$A10,Percentuais!$A$3:$A$27,$F$8)</f>
        <v>0</v>
      </c>
      <c r="G10" s="4">
        <f>COUNTIFS(Percentuais!$AP$3:$AP$27,$A10,Percentuais!$A$3:$A$27,$G$8)</f>
        <v>3</v>
      </c>
      <c r="H10" s="4">
        <f>COUNTIFS(Percentuais!$AP$3:$AP$27,$A10,Percentuais!$A$3:$A$27,$H$8)</f>
        <v>2</v>
      </c>
      <c r="I10" s="18"/>
    </row>
    <row r="11" spans="1:9" x14ac:dyDescent="0.2">
      <c r="A11" s="14" t="s">
        <v>1</v>
      </c>
      <c r="B11" s="31">
        <f t="shared" si="0"/>
        <v>0.30769230769230771</v>
      </c>
      <c r="C11" s="31">
        <f t="shared" ref="C11:C14" si="2">$H11/$I$15</f>
        <v>0</v>
      </c>
      <c r="D11" s="31">
        <f t="shared" si="1"/>
        <v>0.30769230769230771</v>
      </c>
      <c r="E11" s="4">
        <f>COUNTIFS(Percentuais!$AP$3:$AP$27,$A11,Percentuais!$A$3:$A$27,$E$8)</f>
        <v>0</v>
      </c>
      <c r="F11" s="4">
        <f>COUNTIFS(Percentuais!$AP$3:$AP$27,$A11,Percentuais!$A$3:$A$27,$F$8)</f>
        <v>0</v>
      </c>
      <c r="G11" s="4">
        <f>COUNTIFS(Percentuais!$AP$3:$AP$27,$A11,Percentuais!$A$3:$A$27,$G$8)</f>
        <v>4</v>
      </c>
      <c r="H11" s="4">
        <f>COUNTIFS(Percentuais!$AP$3:$AP$27,$A11,Percentuais!$A$3:$A$27,$H$8)</f>
        <v>0</v>
      </c>
      <c r="I11" s="19"/>
    </row>
    <row r="12" spans="1:9" x14ac:dyDescent="0.2">
      <c r="A12" s="14" t="s">
        <v>2</v>
      </c>
      <c r="B12" s="31">
        <f t="shared" si="0"/>
        <v>7.6923076923076927E-2</v>
      </c>
      <c r="C12" s="31">
        <f t="shared" si="2"/>
        <v>0</v>
      </c>
      <c r="D12" s="31">
        <f t="shared" si="1"/>
        <v>7.6923076923076927E-2</v>
      </c>
      <c r="E12" s="4">
        <f>COUNTIFS(Percentuais!$AP$3:$AP$27,$A12,Percentuais!$A$3:$A$27,$E$8)</f>
        <v>0</v>
      </c>
      <c r="F12" s="4">
        <f>COUNTIFS(Percentuais!$AP$3:$AP$27,$A12,Percentuais!$A$3:$A$27,$F$8)</f>
        <v>0</v>
      </c>
      <c r="G12" s="4">
        <f>COUNTIFS(Percentuais!$AP$3:$AP$27,$A12,Percentuais!$A$3:$A$27,$G$8)</f>
        <v>1</v>
      </c>
      <c r="H12" s="4">
        <f>COUNTIFS(Percentuais!$AP$3:$AP$27,$A12,Percentuais!$A$3:$A$27,$H$8)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COUNTIFS(Percentuais!$AP$3:$AP$27,$A13,Percentuais!$A$3:$A$27,$E$8)</f>
        <v>0</v>
      </c>
      <c r="F13" s="4">
        <f>COUNTIFS(Percentuais!$AP$3:$AP$27,$A13,Percentuais!$A$3:$A$27,$F$8)</f>
        <v>0</v>
      </c>
      <c r="G13" s="4">
        <f>COUNTIFS(Percentuais!$AP$3:$AP$27,$A13,Percentuais!$A$3:$A$27,$G$8)</f>
        <v>0</v>
      </c>
      <c r="H13" s="4">
        <f>COUNTIFS(Percentuais!$AP$3:$AP$27,$A13,Percentuais!$A$3:$A$27,$H$8)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COUNTIFS(Percentuais!$AP$3:$AP$27,$A14,Percentuais!$A$3:$A$27,$E$8)</f>
        <v>0</v>
      </c>
      <c r="F14" s="4">
        <f>COUNTIFS(Percentuais!$AP$3:$AP$27,$A14,Percentuais!$A$3:$A$27,$F$8)</f>
        <v>0</v>
      </c>
      <c r="G14" s="4">
        <f>COUNTIFS(Percentuais!$AP$3:$AP$27,$A14,Percentuais!$A$3:$A$27,$G$8)</f>
        <v>0</v>
      </c>
      <c r="H14" s="4">
        <f>COUNTIFS(Percentuais!$AP$3:$AP$27,$A14,Percentuais!$A$3:$A$27,$H$8)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0.15384615384615385</v>
      </c>
      <c r="C9" s="31">
        <f>$H9/$I$15</f>
        <v>7.6923076923076927E-2</v>
      </c>
      <c r="D9" s="31">
        <f>B9+C9</f>
        <v>0.23076923076923078</v>
      </c>
      <c r="E9" s="4">
        <f>COUNTIFS(Percentuais!$AQ$3:$AQ$27,$A9,Percentuais!$A$3:$A$27,$E$8)</f>
        <v>0</v>
      </c>
      <c r="F9" s="4">
        <f>COUNTIFS(Percentuais!$AQ$3:$AQ$27,$A9,Percentuais!$A$3:$A$27,$F$8)</f>
        <v>0</v>
      </c>
      <c r="G9" s="4">
        <f>COUNTIFS(Percentuais!$AQ$3:$AQ$27,$A9,Percentuais!$A$3:$A$27,$G$8)</f>
        <v>2</v>
      </c>
      <c r="H9" s="4">
        <f>COUNTIFS(Percentuais!$AQ$3:$AQ$27,$A9,Percentuais!$A$3:$A$27,$H$8)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0.30769230769230771</v>
      </c>
      <c r="C10" s="31">
        <f>$H10/$I$15</f>
        <v>0.15384615384615385</v>
      </c>
      <c r="D10" s="31">
        <f t="shared" ref="D10:D13" si="1">B10+C10</f>
        <v>0.46153846153846156</v>
      </c>
      <c r="E10" s="4">
        <f>COUNTIFS(Percentuais!$AQ$3:$AQ$27,$A10,Percentuais!$A$3:$A$27,$E$8)</f>
        <v>0</v>
      </c>
      <c r="F10" s="4">
        <f>COUNTIFS(Percentuais!$AQ$3:$AQ$27,$A10,Percentuais!$A$3:$A$27,$F$8)</f>
        <v>0</v>
      </c>
      <c r="G10" s="4">
        <f>COUNTIFS(Percentuais!$AQ$3:$AQ$27,$A10,Percentuais!$A$3:$A$27,$G$8)</f>
        <v>4</v>
      </c>
      <c r="H10" s="4">
        <f>COUNTIFS(Percentuais!$AQ$3:$AQ$27,$A10,Percentuais!$A$3:$A$27,$H$8)</f>
        <v>2</v>
      </c>
      <c r="I10" s="18"/>
    </row>
    <row r="11" spans="1:9" x14ac:dyDescent="0.2">
      <c r="A11" s="14" t="s">
        <v>1</v>
      </c>
      <c r="B11" s="31">
        <f t="shared" si="0"/>
        <v>0.15384615384615385</v>
      </c>
      <c r="C11" s="31">
        <f t="shared" ref="C11:C14" si="2">$H11/$I$15</f>
        <v>0</v>
      </c>
      <c r="D11" s="31">
        <f t="shared" si="1"/>
        <v>0.15384615384615385</v>
      </c>
      <c r="E11" s="4">
        <f>COUNTIFS(Percentuais!$AQ$3:$AQ$27,$A11,Percentuais!$A$3:$A$27,$E$8)</f>
        <v>0</v>
      </c>
      <c r="F11" s="4">
        <f>COUNTIFS(Percentuais!$AQ$3:$AQ$27,$A11,Percentuais!$A$3:$A$27,$F$8)</f>
        <v>0</v>
      </c>
      <c r="G11" s="4">
        <f>COUNTIFS(Percentuais!$AQ$3:$AQ$27,$A11,Percentuais!$A$3:$A$27,$G$8)</f>
        <v>2</v>
      </c>
      <c r="H11" s="4">
        <f>COUNTIFS(Percentuais!$AQ$3:$AQ$27,$A11,Percentuais!$A$3:$A$27,$H$8)</f>
        <v>0</v>
      </c>
      <c r="I11" s="19"/>
    </row>
    <row r="12" spans="1:9" x14ac:dyDescent="0.2">
      <c r="A12" s="14" t="s">
        <v>2</v>
      </c>
      <c r="B12" s="31">
        <f t="shared" si="0"/>
        <v>7.6923076923076927E-2</v>
      </c>
      <c r="C12" s="31">
        <f t="shared" si="2"/>
        <v>0</v>
      </c>
      <c r="D12" s="31">
        <f t="shared" si="1"/>
        <v>7.6923076923076927E-2</v>
      </c>
      <c r="E12" s="4">
        <f>COUNTIFS(Percentuais!$AQ$3:$AQ$27,$A12,Percentuais!$A$3:$A$27,$E$8)</f>
        <v>0</v>
      </c>
      <c r="F12" s="4">
        <f>COUNTIFS(Percentuais!$AQ$3:$AQ$27,$A12,Percentuais!$A$3:$A$27,$F$8)</f>
        <v>0</v>
      </c>
      <c r="G12" s="4">
        <f>COUNTIFS(Percentuais!$AQ$3:$AQ$27,$A12,Percentuais!$A$3:$A$27,$G$8)</f>
        <v>1</v>
      </c>
      <c r="H12" s="4">
        <f>COUNTIFS(Percentuais!$AQ$3:$AQ$27,$A12,Percentuais!$A$3:$A$27,$H$8)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COUNTIFS(Percentuais!$AQ$3:$AQ$27,$A13,Percentuais!$A$3:$A$27,$E$8)</f>
        <v>0</v>
      </c>
      <c r="F13" s="4">
        <f>COUNTIFS(Percentuais!$AQ$3:$AQ$27,$A13,Percentuais!$A$3:$A$27,$F$8)</f>
        <v>0</v>
      </c>
      <c r="G13" s="4">
        <f>COUNTIFS(Percentuais!$AQ$3:$AQ$27,$A13,Percentuais!$A$3:$A$27,$G$8)</f>
        <v>0</v>
      </c>
      <c r="H13" s="4">
        <f>COUNTIFS(Percentuais!$AQ$3:$AQ$27,$A13,Percentuais!$A$3:$A$27,$H$8)</f>
        <v>0</v>
      </c>
      <c r="I13" s="16"/>
    </row>
    <row r="14" spans="1:9" x14ac:dyDescent="0.2">
      <c r="A14" s="14" t="s">
        <v>53</v>
      </c>
      <c r="B14" s="31">
        <f t="shared" si="0"/>
        <v>7.6923076923076927E-2</v>
      </c>
      <c r="C14" s="31">
        <f t="shared" si="2"/>
        <v>0</v>
      </c>
      <c r="D14" s="31">
        <f>B14+C14</f>
        <v>7.6923076923076927E-2</v>
      </c>
      <c r="E14" s="4">
        <f>COUNTIFS(Percentuais!$AQ$3:$AQ$27,$A14,Percentuais!$A$3:$A$27,$E$8)</f>
        <v>0</v>
      </c>
      <c r="F14" s="4">
        <f>COUNTIFS(Percentuais!$AQ$3:$AQ$27,$A14,Percentuais!$A$3:$A$27,$F$8)</f>
        <v>0</v>
      </c>
      <c r="G14" s="4">
        <f>COUNTIFS(Percentuais!$AQ$3:$AQ$27,$A14,Percentuais!$A$3:$A$27,$G$8)</f>
        <v>1</v>
      </c>
      <c r="H14" s="4">
        <f>COUNTIFS(Percentuais!$AQ$3:$AQ$27,$A14,Percentuais!$A$3:$A$27,$H$8)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COUNTIFS(Percentuais!$AR$3:$AR$27,$A9,Percentuais!$A$3:$A$27,$E$8)</f>
        <v>0</v>
      </c>
      <c r="F9" s="4">
        <f>COUNTIFS(Percentuais!$AR$3:$AR$27,$A9,Percentuais!$A$3:$A$27,$F$8)</f>
        <v>0</v>
      </c>
      <c r="G9" s="4">
        <f>COUNTIFS(Percentuais!$AR$3:$AR$27,$A9,Percentuais!$A$3:$A$27,$G$8)</f>
        <v>2</v>
      </c>
      <c r="H9" s="4">
        <f>COUNTIFS(Percentuais!$AR$3:$AR$27,$A9,Percentuais!$A$3:$A$27,$H$8)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0.46153846153846156</v>
      </c>
      <c r="C10" s="59">
        <f>$H10/$I$15</f>
        <v>0.15384615384615385</v>
      </c>
      <c r="D10" s="59">
        <f t="shared" ref="D10:D13" si="1">B10+C10</f>
        <v>0.61538461538461542</v>
      </c>
      <c r="E10" s="4">
        <f>COUNTIFS(Percentuais!$AR$3:$AR$27,$A10,Percentuais!$A$3:$A$27,$E$8)</f>
        <v>0</v>
      </c>
      <c r="F10" s="4">
        <f>COUNTIFS(Percentuais!$AR$3:$AR$27,$A10,Percentuais!$A$3:$A$27,$F$8)</f>
        <v>0</v>
      </c>
      <c r="G10" s="4">
        <f>COUNTIFS(Percentuais!$AR$3:$AR$27,$A10,Percentuais!$A$3:$A$27,$G$8)</f>
        <v>6</v>
      </c>
      <c r="H10" s="4">
        <f>COUNTIFS(Percentuais!$AR$3:$AR$27,$A10,Percentuais!$A$3:$A$27,$H$8)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0</v>
      </c>
      <c r="D11" s="59">
        <f t="shared" si="1"/>
        <v>7.6923076923076927E-2</v>
      </c>
      <c r="E11" s="4">
        <f>COUNTIFS(Percentuais!$AR$3:$AR$27,$A11,Percentuais!$A$3:$A$27,$E$8)</f>
        <v>0</v>
      </c>
      <c r="F11" s="4">
        <f>COUNTIFS(Percentuais!$AR$3:$AR$27,$A11,Percentuais!$A$3:$A$27,$F$8)</f>
        <v>0</v>
      </c>
      <c r="G11" s="4">
        <f>COUNTIFS(Percentuais!$AR$3:$AR$27,$A11,Percentuais!$A$3:$A$27,$G$8)</f>
        <v>1</v>
      </c>
      <c r="H11" s="4">
        <f>COUNTIFS(Percentuais!$AR$3:$AR$27,$A11,Percentuais!$A$3:$A$27,$H$8)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COUNTIFS(Percentuais!$AR$3:$AR$27,$A12,Percentuais!$A$3:$A$27,$E$8)</f>
        <v>0</v>
      </c>
      <c r="F12" s="4">
        <f>COUNTIFS(Percentuais!$AR$3:$AR$27,$A12,Percentuais!$A$3:$A$27,$F$8)</f>
        <v>0</v>
      </c>
      <c r="G12" s="4">
        <f>COUNTIFS(Percentuais!$AR$3:$AR$27,$A12,Percentuais!$A$3:$A$27,$G$8)</f>
        <v>0</v>
      </c>
      <c r="H12" s="4">
        <f>COUNTIFS(Percentuais!$AR$3:$AR$27,$A12,Percentuais!$A$3:$A$27,$H$8)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COUNTIFS(Percentuais!$AR$3:$AR$27,$A13,Percentuais!$A$3:$A$27,$E$8)</f>
        <v>0</v>
      </c>
      <c r="F13" s="4">
        <f>COUNTIFS(Percentuais!$AR$3:$AR$27,$A13,Percentuais!$A$3:$A$27,$F$8)</f>
        <v>0</v>
      </c>
      <c r="G13" s="4">
        <f>COUNTIFS(Percentuais!$AR$3:$AR$27,$A13,Percentuais!$A$3:$A$27,$G$8)</f>
        <v>1</v>
      </c>
      <c r="H13" s="4">
        <f>COUNTIFS(Percentuais!$AR$3:$AR$27,$A13,Percentuais!$A$3:$A$27,$H$8)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COUNTIFS(Percentuais!$AR$3:$AR$27,$A14,Percentuais!$A$3:$A$27,$E$8)</f>
        <v>0</v>
      </c>
      <c r="F14" s="4">
        <f>COUNTIFS(Percentuais!$AR$3:$AR$27,$A14,Percentuais!$A$3:$A$27,$F$8)</f>
        <v>0</v>
      </c>
      <c r="G14" s="4">
        <f>COUNTIFS(Percentuais!$AR$3:$AR$27,$A14,Percentuais!$A$3:$A$27,$G$8)</f>
        <v>0</v>
      </c>
      <c r="H14" s="4">
        <f>COUNTIFS(Percentuais!$AR$3:$AR$27,$A14,Percentuais!$A$3:$A$27,$H$8)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COUNTIFS(Percentuais!$AS$3:$AS$27,$A9,Percentuais!$A$3:$A$27,$E$8)</f>
        <v>0</v>
      </c>
      <c r="F9" s="4">
        <f>COUNTIFS(Percentuais!$AS$3:$AS$27,$A9,Percentuais!$A$3:$A$27,$F$8)</f>
        <v>0</v>
      </c>
      <c r="G9" s="4">
        <f>COUNTIFS(Percentuais!$AS$3:$AS$27,$A9,Percentuais!$A$3:$A$27,$G$8)</f>
        <v>2</v>
      </c>
      <c r="H9" s="4">
        <f>COUNTIFS(Percentuais!$AS$3:$AS$27,$A9,Percentuais!$A$3:$A$27,$H$8)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0.23076923076923078</v>
      </c>
      <c r="C10" s="59">
        <f>$H10/$I$15</f>
        <v>7.6923076923076927E-2</v>
      </c>
      <c r="D10" s="59">
        <f t="shared" ref="D10:D13" si="1">B10+C10</f>
        <v>0.30769230769230771</v>
      </c>
      <c r="E10" s="4">
        <f>COUNTIFS(Percentuais!$AS$3:$AS$27,$A10,Percentuais!$A$3:$A$27,$E$8)</f>
        <v>0</v>
      </c>
      <c r="F10" s="4">
        <f>COUNTIFS(Percentuais!$AS$3:$AS$27,$A10,Percentuais!$A$3:$A$27,$F$8)</f>
        <v>0</v>
      </c>
      <c r="G10" s="4">
        <f>COUNTIFS(Percentuais!$AS$3:$AS$27,$A10,Percentuais!$A$3:$A$27,$G$8)</f>
        <v>3</v>
      </c>
      <c r="H10" s="4">
        <f>COUNTIFS(Percentuais!$AS$3:$AS$27,$A10,Percentuais!$A$3:$A$27,$H$8)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0</v>
      </c>
      <c r="D11" s="59">
        <f t="shared" si="1"/>
        <v>0.15384615384615385</v>
      </c>
      <c r="E11" s="4">
        <f>COUNTIFS(Percentuais!$AS$3:$AS$27,$A11,Percentuais!$A$3:$A$27,$E$8)</f>
        <v>0</v>
      </c>
      <c r="F11" s="4">
        <f>COUNTIFS(Percentuais!$AS$3:$AS$27,$A11,Percentuais!$A$3:$A$27,$F$8)</f>
        <v>0</v>
      </c>
      <c r="G11" s="4">
        <f>COUNTIFS(Percentuais!$AS$3:$AS$27,$A11,Percentuais!$A$3:$A$27,$G$8)</f>
        <v>2</v>
      </c>
      <c r="H11" s="4">
        <f>COUNTIFS(Percentuais!$AS$3:$AS$27,$A11,Percentuais!$A$3:$A$27,$H$8)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COUNTIFS(Percentuais!$AS$3:$AS$27,$A12,Percentuais!$A$3:$A$27,$E$8)</f>
        <v>0</v>
      </c>
      <c r="F12" s="4">
        <f>COUNTIFS(Percentuais!$AS$3:$AS$27,$A12,Percentuais!$A$3:$A$27,$F$8)</f>
        <v>0</v>
      </c>
      <c r="G12" s="4">
        <f>COUNTIFS(Percentuais!$AS$3:$AS$27,$A12,Percentuais!$A$3:$A$27,$G$8)</f>
        <v>0</v>
      </c>
      <c r="H12" s="4">
        <f>COUNTIFS(Percentuais!$AS$3:$AS$27,$A12,Percentuais!$A$3:$A$27,$H$8)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COUNTIFS(Percentuais!$AS$3:$AS$27,$A13,Percentuais!$A$3:$A$27,$E$8)</f>
        <v>0</v>
      </c>
      <c r="F13" s="4">
        <f>COUNTIFS(Percentuais!$AS$3:$AS$27,$A13,Percentuais!$A$3:$A$27,$F$8)</f>
        <v>0</v>
      </c>
      <c r="G13" s="4">
        <f>COUNTIFS(Percentuais!$AS$3:$AS$27,$A13,Percentuais!$A$3:$A$27,$G$8)</f>
        <v>1</v>
      </c>
      <c r="H13" s="4">
        <f>COUNTIFS(Percentuais!$AS$3:$AS$27,$A13,Percentuais!$A$3:$A$27,$H$8)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0.15384615384615385</v>
      </c>
      <c r="C14" s="59">
        <f t="shared" si="2"/>
        <v>7.6923076923076927E-2</v>
      </c>
      <c r="D14" s="59">
        <f>B14+C14</f>
        <v>0.23076923076923078</v>
      </c>
      <c r="E14" s="4">
        <f>COUNTIFS(Percentuais!$AS$3:$AS$27,$A14,Percentuais!$A$3:$A$27,$E$8)</f>
        <v>0</v>
      </c>
      <c r="F14" s="4">
        <f>COUNTIFS(Percentuais!$AS$3:$AS$27,$A14,Percentuais!$A$3:$A$27,$F$8)</f>
        <v>0</v>
      </c>
      <c r="G14" s="4">
        <f>COUNTIFS(Percentuais!$AS$3:$AS$27,$A14,Percentuais!$A$3:$A$27,$G$8)</f>
        <v>2</v>
      </c>
      <c r="H14" s="4">
        <f>COUNTIFS(Percentuais!$AS$3:$AS$27,$A14,Percentuais!$A$3:$A$27,$H$8)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COUNTIFS(Percentuais!$AT$3:$AT$27,$A9,Percentuais!$A$3:$A$27,$E$8)</f>
        <v>0</v>
      </c>
      <c r="F9" s="4">
        <f>COUNTIFS(Percentuais!$AT$3:$AT$27,$A9,Percentuais!$A$3:$A$27,$F$8)</f>
        <v>0</v>
      </c>
      <c r="G9" s="4">
        <f>COUNTIFS(Percentuais!$AT$3:$AT$27,$A9,Percentuais!$A$3:$A$27,$G$8)</f>
        <v>2</v>
      </c>
      <c r="H9" s="4">
        <f>COUNTIFS(Percentuais!$AT$3:$AT$27,$A9,Percentuais!$A$3:$A$27,$H$8)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7.6923076923076927E-2</v>
      </c>
      <c r="D10" s="59">
        <f t="shared" ref="D10:D13" si="1">B10+C10</f>
        <v>0.46153846153846156</v>
      </c>
      <c r="E10" s="4">
        <f>COUNTIFS(Percentuais!$AT$3:$AT$27,$A10,Percentuais!$A$3:$A$27,$E$8)</f>
        <v>0</v>
      </c>
      <c r="F10" s="4">
        <f>COUNTIFS(Percentuais!$AT$3:$AT$27,$A10,Percentuais!$A$3:$A$27,$F$8)</f>
        <v>0</v>
      </c>
      <c r="G10" s="4">
        <f>COUNTIFS(Percentuais!$AT$3:$AT$27,$A10,Percentuais!$A$3:$A$27,$G$8)</f>
        <v>5</v>
      </c>
      <c r="H10" s="4">
        <f>COUNTIFS(Percentuais!$AT$3:$AT$27,$A10,Percentuais!$A$3:$A$27,$H$8)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COUNTIFS(Percentuais!$AT$3:$AT$27,$A11,Percentuais!$A$3:$A$27,$E$8)</f>
        <v>0</v>
      </c>
      <c r="F11" s="4">
        <f>COUNTIFS(Percentuais!$AT$3:$AT$27,$A11,Percentuais!$A$3:$A$27,$F$8)</f>
        <v>0</v>
      </c>
      <c r="G11" s="4">
        <f>COUNTIFS(Percentuais!$AT$3:$AT$27,$A11,Percentuais!$A$3:$A$27,$G$8)</f>
        <v>0</v>
      </c>
      <c r="H11" s="4">
        <f>COUNTIFS(Percentuais!$AT$3:$AT$27,$A11,Percentuais!$A$3:$A$27,$H$8)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7.6923076923076927E-2</v>
      </c>
      <c r="D12" s="59">
        <f t="shared" si="1"/>
        <v>0.15384615384615385</v>
      </c>
      <c r="E12" s="4">
        <f>COUNTIFS(Percentuais!$AT$3:$AT$27,$A12,Percentuais!$A$3:$A$27,$E$8)</f>
        <v>0</v>
      </c>
      <c r="F12" s="4">
        <f>COUNTIFS(Percentuais!$AT$3:$AT$27,$A12,Percentuais!$A$3:$A$27,$F$8)</f>
        <v>0</v>
      </c>
      <c r="G12" s="4">
        <f>COUNTIFS(Percentuais!$AT$3:$AT$27,$A12,Percentuais!$A$3:$A$27,$G$8)</f>
        <v>1</v>
      </c>
      <c r="H12" s="4">
        <f>COUNTIFS(Percentuais!$AT$3:$AT$27,$A12,Percentuais!$A$3:$A$27,$H$8)</f>
        <v>1</v>
      </c>
      <c r="I12" s="16"/>
    </row>
    <row r="13" spans="1:9" x14ac:dyDescent="0.2">
      <c r="A13" s="14" t="s">
        <v>52</v>
      </c>
      <c r="B13" s="59">
        <f t="shared" si="0"/>
        <v>0.15384615384615385</v>
      </c>
      <c r="C13" s="59">
        <f t="shared" si="2"/>
        <v>0</v>
      </c>
      <c r="D13" s="59">
        <f t="shared" si="1"/>
        <v>0.15384615384615385</v>
      </c>
      <c r="E13" s="4">
        <f>COUNTIFS(Percentuais!$AT$3:$AT$27,$A13,Percentuais!$A$3:$A$27,$E$8)</f>
        <v>0</v>
      </c>
      <c r="F13" s="4">
        <f>COUNTIFS(Percentuais!$AT$3:$AT$27,$A13,Percentuais!$A$3:$A$27,$F$8)</f>
        <v>0</v>
      </c>
      <c r="G13" s="4">
        <f>COUNTIFS(Percentuais!$AT$3:$AT$27,$A13,Percentuais!$A$3:$A$27,$G$8)</f>
        <v>2</v>
      </c>
      <c r="H13" s="4">
        <f>COUNTIFS(Percentuais!$AT$3:$AT$27,$A13,Percentuais!$A$3:$A$27,$H$8)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COUNTIFS(Percentuais!$AT$3:$AT$27,$A14,Percentuais!$A$3:$A$27,$E$8)</f>
        <v>0</v>
      </c>
      <c r="F14" s="4">
        <f>COUNTIFS(Percentuais!$AT$3:$AT$27,$A14,Percentuais!$A$3:$A$27,$F$8)</f>
        <v>0</v>
      </c>
      <c r="G14" s="4">
        <f>COUNTIFS(Percentuais!$AT$3:$AT$27,$A14,Percentuais!$A$3:$A$27,$G$8)</f>
        <v>0</v>
      </c>
      <c r="H14" s="4">
        <f>COUNTIFS(Percentuais!$AT$3:$AT$27,$A14,Percentuais!$A$3:$A$27,$H$8)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7.6923076923076927E-2</v>
      </c>
      <c r="D9" s="59">
        <f>B9+C9</f>
        <v>0.15384615384615385</v>
      </c>
      <c r="E9" s="4">
        <f>COUNTIFS(Percentuais!$AU$3:$AU$27,$A9,Percentuais!$A$3:$A$27,$E$8)</f>
        <v>0</v>
      </c>
      <c r="F9" s="4">
        <f>COUNTIFS(Percentuais!$AU$3:$AU$27,$A9,Percentuais!$A$3:$A$27,$F$8)</f>
        <v>0</v>
      </c>
      <c r="G9" s="4">
        <f>COUNTIFS(Percentuais!$AU$3:$AU$27,$A9,Percentuais!$A$3:$A$27,$G$8)</f>
        <v>1</v>
      </c>
      <c r="H9" s="4">
        <f>COUNTIFS(Percentuais!$AU$3:$AU$27,$A9,Percentuais!$A$3:$A$27,$H$8)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0.23076923076923078</v>
      </c>
      <c r="C10" s="59">
        <f>$H10/$I$15</f>
        <v>7.6923076923076927E-2</v>
      </c>
      <c r="D10" s="59">
        <f t="shared" ref="D10:D13" si="1">B10+C10</f>
        <v>0.30769230769230771</v>
      </c>
      <c r="E10" s="4">
        <f>COUNTIFS(Percentuais!$AU$3:$AU$27,$A10,Percentuais!$A$3:$A$27,$E$8)</f>
        <v>0</v>
      </c>
      <c r="F10" s="4">
        <f>COUNTIFS(Percentuais!$AU$3:$AU$27,$A10,Percentuais!$A$3:$A$27,$F$8)</f>
        <v>0</v>
      </c>
      <c r="G10" s="4">
        <f>COUNTIFS(Percentuais!$AU$3:$AU$27,$A10,Percentuais!$A$3:$A$27,$G$8)</f>
        <v>3</v>
      </c>
      <c r="H10" s="4">
        <f>COUNTIFS(Percentuais!$AU$3:$AU$27,$A10,Percentuais!$A$3:$A$27,$H$8)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0</v>
      </c>
      <c r="D11" s="59">
        <f t="shared" si="1"/>
        <v>7.6923076923076927E-2</v>
      </c>
      <c r="E11" s="4">
        <f>COUNTIFS(Percentuais!$AU$3:$AU$27,$A11,Percentuais!$A$3:$A$27,$E$8)</f>
        <v>0</v>
      </c>
      <c r="F11" s="4">
        <f>COUNTIFS(Percentuais!$AU$3:$AU$27,$A11,Percentuais!$A$3:$A$27,$F$8)</f>
        <v>0</v>
      </c>
      <c r="G11" s="4">
        <f>COUNTIFS(Percentuais!$AU$3:$AU$27,$A11,Percentuais!$A$3:$A$27,$G$8)</f>
        <v>1</v>
      </c>
      <c r="H11" s="4">
        <f>COUNTIFS(Percentuais!$AU$3:$AU$27,$A11,Percentuais!$A$3:$A$27,$H$8)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7.6923076923076927E-2</v>
      </c>
      <c r="D12" s="59">
        <f t="shared" si="1"/>
        <v>0.15384615384615385</v>
      </c>
      <c r="E12" s="4">
        <f>COUNTIFS(Percentuais!$AU$3:$AU$27,$A12,Percentuais!$A$3:$A$27,$E$8)</f>
        <v>0</v>
      </c>
      <c r="F12" s="4">
        <f>COUNTIFS(Percentuais!$AU$3:$AU$27,$A12,Percentuais!$A$3:$A$27,$F$8)</f>
        <v>0</v>
      </c>
      <c r="G12" s="4">
        <f>COUNTIFS(Percentuais!$AU$3:$AU$27,$A12,Percentuais!$A$3:$A$27,$G$8)</f>
        <v>1</v>
      </c>
      <c r="H12" s="4">
        <f>COUNTIFS(Percentuais!$AU$3:$AU$27,$A12,Percentuais!$A$3:$A$27,$H$8)</f>
        <v>1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COUNTIFS(Percentuais!$AU$3:$AU$27,$A13,Percentuais!$A$3:$A$27,$E$8)</f>
        <v>0</v>
      </c>
      <c r="F13" s="4">
        <f>COUNTIFS(Percentuais!$AU$3:$AU$27,$A13,Percentuais!$A$3:$A$27,$F$8)</f>
        <v>0</v>
      </c>
      <c r="G13" s="4">
        <f>COUNTIFS(Percentuais!$AU$3:$AU$27,$A13,Percentuais!$A$3:$A$27,$G$8)</f>
        <v>1</v>
      </c>
      <c r="H13" s="4">
        <f>COUNTIFS(Percentuais!$AU$3:$AU$27,$A13,Percentuais!$A$3:$A$27,$H$8)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0.23076923076923078</v>
      </c>
      <c r="C14" s="59">
        <f t="shared" si="2"/>
        <v>0</v>
      </c>
      <c r="D14" s="59">
        <f>B14+C14</f>
        <v>0.23076923076923078</v>
      </c>
      <c r="E14" s="4">
        <f>COUNTIFS(Percentuais!$AU$3:$AU$27,$A14,Percentuais!$A$3:$A$27,$E$8)</f>
        <v>0</v>
      </c>
      <c r="F14" s="4">
        <f>COUNTIFS(Percentuais!$AU$3:$AU$27,$A14,Percentuais!$A$3:$A$27,$F$8)</f>
        <v>0</v>
      </c>
      <c r="G14" s="4">
        <f>COUNTIFS(Percentuais!$AU$3:$AU$27,$A14,Percentuais!$A$3:$A$27,$G$8)</f>
        <v>3</v>
      </c>
      <c r="H14" s="4">
        <f>COUNTIFS(Percentuais!$AU$3:$AU$27,$A14,Percentuais!$A$3:$A$27,$H$8)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COUNTIFS(Percentuais!$AV$3:$AV$27,$A9,Percentuais!$A$3:$A$27,$E$8)</f>
        <v>0</v>
      </c>
      <c r="F9" s="4">
        <f>COUNTIFS(Percentuais!$AV$3:$AV$27,$A9,Percentuais!$A$3:$A$27,$F$8)</f>
        <v>0</v>
      </c>
      <c r="G9" s="4">
        <f>COUNTIFS(Percentuais!$AV$3:$AV$27,$A9,Percentuais!$A$3:$A$27,$G$8)</f>
        <v>2</v>
      </c>
      <c r="H9" s="4">
        <f>COUNTIFS(Percentuais!$AV$3:$AV$27,$A9,Percentuais!$A$3:$A$27,$H$8)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0.15384615384615385</v>
      </c>
      <c r="D10" s="59">
        <f t="shared" ref="D10:D13" si="1">B10+C10</f>
        <v>0.46153846153846156</v>
      </c>
      <c r="E10" s="4">
        <f>COUNTIFS(Percentuais!$AV$3:$AV$27,$A10,Percentuais!$A$3:$A$27,$E$8)</f>
        <v>0</v>
      </c>
      <c r="F10" s="4">
        <f>COUNTIFS(Percentuais!$AV$3:$AV$27,$A10,Percentuais!$A$3:$A$27,$F$8)</f>
        <v>0</v>
      </c>
      <c r="G10" s="4">
        <f>COUNTIFS(Percentuais!$AV$3:$AV$27,$A10,Percentuais!$A$3:$A$27,$G$8)</f>
        <v>4</v>
      </c>
      <c r="H10" s="4">
        <f>COUNTIFS(Percentuais!$AV$3:$AV$27,$A10,Percentuais!$A$3:$A$27,$H$8)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0</v>
      </c>
      <c r="D11" s="59">
        <f t="shared" si="1"/>
        <v>0.15384615384615385</v>
      </c>
      <c r="E11" s="4">
        <f>COUNTIFS(Percentuais!$AV$3:$AV$27,$A11,Percentuais!$A$3:$A$27,$E$8)</f>
        <v>0</v>
      </c>
      <c r="F11" s="4">
        <f>COUNTIFS(Percentuais!$AV$3:$AV$27,$A11,Percentuais!$A$3:$A$27,$F$8)</f>
        <v>0</v>
      </c>
      <c r="G11" s="4">
        <f>COUNTIFS(Percentuais!$AV$3:$AV$27,$A11,Percentuais!$A$3:$A$27,$G$8)</f>
        <v>2</v>
      </c>
      <c r="H11" s="4">
        <f>COUNTIFS(Percentuais!$AV$3:$AV$27,$A11,Percentuais!$A$3:$A$27,$H$8)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COUNTIFS(Percentuais!$AV$3:$AV$27,$A12,Percentuais!$A$3:$A$27,$E$8)</f>
        <v>0</v>
      </c>
      <c r="F12" s="4">
        <f>COUNTIFS(Percentuais!$AV$3:$AV$27,$A12,Percentuais!$A$3:$A$27,$F$8)</f>
        <v>0</v>
      </c>
      <c r="G12" s="4">
        <f>COUNTIFS(Percentuais!$AV$3:$AV$27,$A12,Percentuais!$A$3:$A$27,$G$8)</f>
        <v>0</v>
      </c>
      <c r="H12" s="4">
        <f>COUNTIFS(Percentuais!$AV$3:$AV$27,$A12,Percentuais!$A$3:$A$27,$H$8)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COUNTIFS(Percentuais!$AV$3:$AV$27,$A13,Percentuais!$A$3:$A$27,$E$8)</f>
        <v>0</v>
      </c>
      <c r="F13" s="4">
        <f>COUNTIFS(Percentuais!$AV$3:$AV$27,$A13,Percentuais!$A$3:$A$27,$F$8)</f>
        <v>0</v>
      </c>
      <c r="G13" s="4">
        <f>COUNTIFS(Percentuais!$AV$3:$AV$27,$A13,Percentuais!$A$3:$A$27,$G$8)</f>
        <v>1</v>
      </c>
      <c r="H13" s="4">
        <f>COUNTIFS(Percentuais!$AV$3:$AV$27,$A13,Percentuais!$A$3:$A$27,$H$8)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COUNTIFS(Percentuais!$AV$3:$AV$27,$A14,Percentuais!$A$3:$A$27,$E$8)</f>
        <v>0</v>
      </c>
      <c r="F14" s="4">
        <f>COUNTIFS(Percentuais!$AV$3:$AV$27,$A14,Percentuais!$A$3:$A$27,$F$8)</f>
        <v>0</v>
      </c>
      <c r="G14" s="4">
        <f>COUNTIFS(Percentuais!$AV$3:$AV$27,$A14,Percentuais!$A$3:$A$27,$G$8)</f>
        <v>1</v>
      </c>
      <c r="H14" s="4">
        <f>COUNTIFS(Percentuais!$AV$3:$AV$27,$A14,Percentuais!$A$3:$A$27,$H$8)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7.6923076923076927E-2</v>
      </c>
      <c r="D9" s="59">
        <f>B9+C9</f>
        <v>0.15384615384615385</v>
      </c>
      <c r="E9" s="4">
        <f>COUNTIFS(Percentuais!$AW$3:$AW$27,$A9,Percentuais!$A$3:$A$27,$E$8)</f>
        <v>0</v>
      </c>
      <c r="F9" s="4">
        <f>COUNTIFS(Percentuais!$AW$3:$AW$27,$A9,Percentuais!$A$3:$A$27,$F$8)</f>
        <v>0</v>
      </c>
      <c r="G9" s="4">
        <f>COUNTIFS(Percentuais!$AW$3:$AW$27,$A9,Percentuais!$A$3:$A$27,$G$8)</f>
        <v>1</v>
      </c>
      <c r="H9" s="4">
        <f>COUNTIFS(Percentuais!$AW$3:$AW$27,$A9,Percentuais!$A$3:$A$27,$H$8)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0.23076923076923078</v>
      </c>
      <c r="C10" s="59">
        <f>$H10/$I$15</f>
        <v>7.6923076923076927E-2</v>
      </c>
      <c r="D10" s="59">
        <f t="shared" ref="D10:D13" si="1">B10+C10</f>
        <v>0.30769230769230771</v>
      </c>
      <c r="E10" s="4">
        <f>COUNTIFS(Percentuais!$AW$3:$AW$27,$A10,Percentuais!$A$3:$A$27,$E$8)</f>
        <v>0</v>
      </c>
      <c r="F10" s="4">
        <f>COUNTIFS(Percentuais!$AW$3:$AW$27,$A10,Percentuais!$A$3:$A$27,$F$8)</f>
        <v>0</v>
      </c>
      <c r="G10" s="4">
        <f>COUNTIFS(Percentuais!$AW$3:$AW$27,$A10,Percentuais!$A$3:$A$27,$G$8)</f>
        <v>3</v>
      </c>
      <c r="H10" s="4">
        <f>COUNTIFS(Percentuais!$AW$3:$AW$27,$A10,Percentuais!$A$3:$A$27,$H$8)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7.6923076923076927E-2</v>
      </c>
      <c r="D11" s="59">
        <f t="shared" si="1"/>
        <v>0.15384615384615385</v>
      </c>
      <c r="E11" s="4">
        <f>COUNTIFS(Percentuais!$AW$3:$AW$27,$A11,Percentuais!$A$3:$A$27,$E$8)</f>
        <v>0</v>
      </c>
      <c r="F11" s="4">
        <f>COUNTIFS(Percentuais!$AW$3:$AW$27,$A11,Percentuais!$A$3:$A$27,$F$8)</f>
        <v>0</v>
      </c>
      <c r="G11" s="4">
        <f>COUNTIFS(Percentuais!$AW$3:$AW$27,$A11,Percentuais!$A$3:$A$27,$G$8)</f>
        <v>1</v>
      </c>
      <c r="H11" s="4">
        <f>COUNTIFS(Percentuais!$AW$3:$AW$27,$A11,Percentuais!$A$3:$A$27,$H$8)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COUNTIFS(Percentuais!$AW$3:$AW$27,$A12,Percentuais!$A$3:$A$27,$E$8)</f>
        <v>0</v>
      </c>
      <c r="F12" s="4">
        <f>COUNTIFS(Percentuais!$AW$3:$AW$27,$A12,Percentuais!$A$3:$A$27,$F$8)</f>
        <v>0</v>
      </c>
      <c r="G12" s="4">
        <f>COUNTIFS(Percentuais!$AW$3:$AW$27,$A12,Percentuais!$A$3:$A$27,$G$8)</f>
        <v>0</v>
      </c>
      <c r="H12" s="4">
        <f>COUNTIFS(Percentuais!$AW$3:$AW$27,$A12,Percentuais!$A$3:$A$27,$H$8)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COUNTIFS(Percentuais!$AW$3:$AW$27,$A13,Percentuais!$A$3:$A$27,$E$8)</f>
        <v>0</v>
      </c>
      <c r="F13" s="4">
        <f>COUNTIFS(Percentuais!$AW$3:$AW$27,$A13,Percentuais!$A$3:$A$27,$F$8)</f>
        <v>0</v>
      </c>
      <c r="G13" s="4">
        <f>COUNTIFS(Percentuais!$AW$3:$AW$27,$A13,Percentuais!$A$3:$A$27,$G$8)</f>
        <v>1</v>
      </c>
      <c r="H13" s="4">
        <f>COUNTIFS(Percentuais!$AW$3:$AW$27,$A13,Percentuais!$A$3:$A$27,$H$8)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0.30769230769230771</v>
      </c>
      <c r="C14" s="59">
        <f t="shared" si="2"/>
        <v>0</v>
      </c>
      <c r="D14" s="59">
        <f>B14+C14</f>
        <v>0.30769230769230771</v>
      </c>
      <c r="E14" s="4">
        <f>COUNTIFS(Percentuais!$AW$3:$AW$27,$A14,Percentuais!$A$3:$A$27,$E$8)</f>
        <v>0</v>
      </c>
      <c r="F14" s="4">
        <f>COUNTIFS(Percentuais!$AW$3:$AW$27,$A14,Percentuais!$A$3:$A$27,$F$8)</f>
        <v>0</v>
      </c>
      <c r="G14" s="4">
        <f>COUNTIFS(Percentuais!$AW$3:$AW$27,$A14,Percentuais!$A$3:$A$27,$G$8)</f>
        <v>4</v>
      </c>
      <c r="H14" s="4">
        <f>COUNTIFS(Percentuais!$AW$3:$AW$27,$A14,Percentuais!$A$3:$A$27,$H$8)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7.6923076923076927E-2</v>
      </c>
      <c r="D9" s="59">
        <f>B9+C9</f>
        <v>0.15384615384615385</v>
      </c>
      <c r="E9" s="4">
        <f>COUNTIFS(Percentuais!$AX$3:$AX$27,$A9,Percentuais!$A$3:$A$27,$E$8)</f>
        <v>0</v>
      </c>
      <c r="F9" s="4">
        <f>COUNTIFS(Percentuais!$AX$3:$AX$27,$A9,Percentuais!$A$3:$A$27,$F$8)</f>
        <v>0</v>
      </c>
      <c r="G9" s="4">
        <f>COUNTIFS(Percentuais!$AX$3:$AX$27,$A9,Percentuais!$A$3:$A$27,$G$8)</f>
        <v>1</v>
      </c>
      <c r="H9" s="4">
        <f>COUNTIFS(Percentuais!$AX$3:$AX$27,$A9,Percentuais!$A$3:$A$27,$H$8)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7.6923076923076927E-2</v>
      </c>
      <c r="D10" s="59">
        <f t="shared" ref="D10:D13" si="1">B10+C10</f>
        <v>0.38461538461538464</v>
      </c>
      <c r="E10" s="4">
        <f>COUNTIFS(Percentuais!$AX$3:$AX$27,$A10,Percentuais!$A$3:$A$27,$E$8)</f>
        <v>0</v>
      </c>
      <c r="F10" s="4">
        <f>COUNTIFS(Percentuais!$AX$3:$AX$27,$A10,Percentuais!$A$3:$A$27,$F$8)</f>
        <v>0</v>
      </c>
      <c r="G10" s="4">
        <f>COUNTIFS(Percentuais!$AX$3:$AX$27,$A10,Percentuais!$A$3:$A$27,$G$8)</f>
        <v>4</v>
      </c>
      <c r="H10" s="4">
        <f>COUNTIFS(Percentuais!$AX$3:$AX$27,$A10,Percentuais!$A$3:$A$27,$H$8)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7.6923076923076927E-2</v>
      </c>
      <c r="D11" s="59">
        <f t="shared" si="1"/>
        <v>0.23076923076923078</v>
      </c>
      <c r="E11" s="4">
        <f>COUNTIFS(Percentuais!$AX$3:$AX$27,$A11,Percentuais!$A$3:$A$27,$E$8)</f>
        <v>0</v>
      </c>
      <c r="F11" s="4">
        <f>COUNTIFS(Percentuais!$AX$3:$AX$27,$A11,Percentuais!$A$3:$A$27,$F$8)</f>
        <v>0</v>
      </c>
      <c r="G11" s="4">
        <f>COUNTIFS(Percentuais!$AX$3:$AX$27,$A11,Percentuais!$A$3:$A$27,$G$8)</f>
        <v>2</v>
      </c>
      <c r="H11" s="4">
        <f>COUNTIFS(Percentuais!$AX$3:$AX$27,$A11,Percentuais!$A$3:$A$27,$H$8)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COUNTIFS(Percentuais!$AX$3:$AX$27,$A12,Percentuais!$A$3:$A$27,$E$8)</f>
        <v>0</v>
      </c>
      <c r="F12" s="4">
        <f>COUNTIFS(Percentuais!$AX$3:$AX$27,$A12,Percentuais!$A$3:$A$27,$F$8)</f>
        <v>0</v>
      </c>
      <c r="G12" s="4">
        <f>COUNTIFS(Percentuais!$AX$3:$AX$27,$A12,Percentuais!$A$3:$A$27,$G$8)</f>
        <v>0</v>
      </c>
      <c r="H12" s="4">
        <f>COUNTIFS(Percentuais!$AX$3:$AX$27,$A12,Percentuais!$A$3:$A$27,$H$8)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0.15384615384615385</v>
      </c>
      <c r="C13" s="59">
        <f t="shared" si="2"/>
        <v>0</v>
      </c>
      <c r="D13" s="59">
        <f t="shared" si="1"/>
        <v>0.15384615384615385</v>
      </c>
      <c r="E13" s="4">
        <f>COUNTIFS(Percentuais!$AX$3:$AX$27,$A13,Percentuais!$A$3:$A$27,$E$8)</f>
        <v>0</v>
      </c>
      <c r="F13" s="4">
        <f>COUNTIFS(Percentuais!$AX$3:$AX$27,$A13,Percentuais!$A$3:$A$27,$F$8)</f>
        <v>0</v>
      </c>
      <c r="G13" s="4">
        <f>COUNTIFS(Percentuais!$AX$3:$AX$27,$A13,Percentuais!$A$3:$A$27,$G$8)</f>
        <v>2</v>
      </c>
      <c r="H13" s="4">
        <f>COUNTIFS(Percentuais!$AX$3:$AX$27,$A13,Percentuais!$A$3:$A$27,$H$8)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COUNTIFS(Percentuais!$AX$3:$AX$27,$A14,Percentuais!$A$3:$A$27,$E$8)</f>
        <v>0</v>
      </c>
      <c r="F14" s="4">
        <f>COUNTIFS(Percentuais!$AX$3:$AX$27,$A14,Percentuais!$A$3:$A$27,$F$8)</f>
        <v>0</v>
      </c>
      <c r="G14" s="4">
        <f>COUNTIFS(Percentuais!$AX$3:$AX$27,$A14,Percentuais!$A$3:$A$27,$G$8)</f>
        <v>1</v>
      </c>
      <c r="H14" s="4">
        <f>COUNTIFS(Percentuais!$AX$3:$AX$27,$A14,Percentuais!$A$3:$A$27,$H$8)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COUNTIFS(Percentuais!$AY$3:$AY$27,$A9,Percentuais!$A$3:$A$27,$E$8)</f>
        <v>0</v>
      </c>
      <c r="F9" s="4">
        <f>COUNTIFS(Percentuais!$AY$3:$AY$27,$A9,Percentuais!$A$3:$A$27,$F$8)</f>
        <v>0</v>
      </c>
      <c r="G9" s="4">
        <f>COUNTIFS(Percentuais!$AY$3:$AY$27,$A9,Percentuais!$A$3:$A$27,$G$8)</f>
        <v>2</v>
      </c>
      <c r="H9" s="4">
        <f>COUNTIFS(Percentuais!$AY$3:$AY$27,$A9,Percentuais!$A$3:$A$27,$H$8)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0.15384615384615385</v>
      </c>
      <c r="C10" s="59">
        <f>$H10/$I$15</f>
        <v>7.6923076923076927E-2</v>
      </c>
      <c r="D10" s="59">
        <f t="shared" ref="D10:D13" si="1">B10+C10</f>
        <v>0.23076923076923078</v>
      </c>
      <c r="E10" s="4">
        <f>COUNTIFS(Percentuais!$AY$3:$AY$27,$A10,Percentuais!$A$3:$A$27,$E$8)</f>
        <v>0</v>
      </c>
      <c r="F10" s="4">
        <f>COUNTIFS(Percentuais!$AY$3:$AY$27,$A10,Percentuais!$A$3:$A$27,$F$8)</f>
        <v>0</v>
      </c>
      <c r="G10" s="4">
        <f>COUNTIFS(Percentuais!$AY$3:$AY$27,$A10,Percentuais!$A$3:$A$27,$G$8)</f>
        <v>2</v>
      </c>
      <c r="H10" s="4">
        <f>COUNTIFS(Percentuais!$AY$3:$AY$27,$A10,Percentuais!$A$3:$A$27,$H$8)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7.6923076923076927E-2</v>
      </c>
      <c r="D11" s="59">
        <f t="shared" si="1"/>
        <v>0.15384615384615385</v>
      </c>
      <c r="E11" s="4">
        <f>COUNTIFS(Percentuais!$AY$3:$AY$27,$A11,Percentuais!$A$3:$A$27,$E$8)</f>
        <v>0</v>
      </c>
      <c r="F11" s="4">
        <f>COUNTIFS(Percentuais!$AY$3:$AY$27,$A11,Percentuais!$A$3:$A$27,$F$8)</f>
        <v>0</v>
      </c>
      <c r="G11" s="4">
        <f>COUNTIFS(Percentuais!$AY$3:$AY$27,$A11,Percentuais!$A$3:$A$27,$G$8)</f>
        <v>1</v>
      </c>
      <c r="H11" s="4">
        <f>COUNTIFS(Percentuais!$AY$3:$AY$27,$A11,Percentuais!$A$3:$A$27,$H$8)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0</v>
      </c>
      <c r="D12" s="59">
        <f t="shared" si="1"/>
        <v>7.6923076923076927E-2</v>
      </c>
      <c r="E12" s="4">
        <f>COUNTIFS(Percentuais!$AY$3:$AY$27,$A12,Percentuais!$A$3:$A$27,$E$8)</f>
        <v>0</v>
      </c>
      <c r="F12" s="4">
        <f>COUNTIFS(Percentuais!$AY$3:$AY$27,$A12,Percentuais!$A$3:$A$27,$F$8)</f>
        <v>0</v>
      </c>
      <c r="G12" s="4">
        <f>COUNTIFS(Percentuais!$AY$3:$AY$27,$A12,Percentuais!$A$3:$A$27,$G$8)</f>
        <v>1</v>
      </c>
      <c r="H12" s="4">
        <f>COUNTIFS(Percentuais!$AY$3:$AY$27,$A12,Percentuais!$A$3:$A$27,$H$8)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0.23076923076923078</v>
      </c>
      <c r="C13" s="59">
        <f t="shared" si="2"/>
        <v>0</v>
      </c>
      <c r="D13" s="59">
        <f t="shared" si="1"/>
        <v>0.23076923076923078</v>
      </c>
      <c r="E13" s="4">
        <f>COUNTIFS(Percentuais!$AY$3:$AY$27,$A13,Percentuais!$A$3:$A$27,$E$8)</f>
        <v>0</v>
      </c>
      <c r="F13" s="4">
        <f>COUNTIFS(Percentuais!$AY$3:$AY$27,$A13,Percentuais!$A$3:$A$27,$F$8)</f>
        <v>0</v>
      </c>
      <c r="G13" s="4">
        <f>COUNTIFS(Percentuais!$AY$3:$AY$27,$A13,Percentuais!$A$3:$A$27,$G$8)</f>
        <v>3</v>
      </c>
      <c r="H13" s="4">
        <f>COUNTIFS(Percentuais!$AY$3:$AY$27,$A13,Percentuais!$A$3:$A$27,$H$8)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COUNTIFS(Percentuais!$AY$3:$AY$27,$A14,Percentuais!$A$3:$A$27,$E$8)</f>
        <v>0</v>
      </c>
      <c r="F14" s="4">
        <f>COUNTIFS(Percentuais!$AY$3:$AY$27,$A14,Percentuais!$A$3:$A$27,$F$8)</f>
        <v>0</v>
      </c>
      <c r="G14" s="4">
        <f>COUNTIFS(Percentuais!$AY$3:$AY$27,$A14,Percentuais!$A$3:$A$27,$G$8)</f>
        <v>1</v>
      </c>
      <c r="H14" s="4">
        <f>COUNTIFS(Percentuais!$AY$3:$AY$27,$A14,Percentuais!$A$3:$A$27,$H$8)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0.38461538461538464</v>
      </c>
      <c r="C9" s="59">
        <f>$H9/$I$15</f>
        <v>7.6923076923076927E-2</v>
      </c>
      <c r="D9" s="59">
        <f>B9+C9</f>
        <v>0.46153846153846156</v>
      </c>
      <c r="E9" s="4">
        <f>COUNTIFS(Percentuais!$AZ$3:$AZ$27,$A9,Percentuais!$A$3:$A$27,$E$8)</f>
        <v>0</v>
      </c>
      <c r="F9" s="4">
        <f>COUNTIFS(Percentuais!$AZ$3:$AZ$27,$A9,Percentuais!$A$3:$A$27,$F$8)</f>
        <v>0</v>
      </c>
      <c r="G9" s="4">
        <f>COUNTIFS(Percentuais!$AZ$3:$AZ$27,$A9,Percentuais!$A$3:$A$27,$G$8)</f>
        <v>5</v>
      </c>
      <c r="H9" s="4">
        <f>COUNTIFS(Percentuais!$AZ$3:$AZ$27,$A9,Percentuais!$A$3:$A$27,$H$8)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0.15384615384615385</v>
      </c>
      <c r="D10" s="59">
        <f t="shared" ref="D10:D13" si="1">B10+C10</f>
        <v>0.46153846153846156</v>
      </c>
      <c r="E10" s="4">
        <f>COUNTIFS(Percentuais!$AZ$3:$AZ$27,$A10,Percentuais!$A$3:$A$27,$E$8)</f>
        <v>0</v>
      </c>
      <c r="F10" s="4">
        <f>COUNTIFS(Percentuais!$AZ$3:$AZ$27,$A10,Percentuais!$A$3:$A$27,$F$8)</f>
        <v>0</v>
      </c>
      <c r="G10" s="4">
        <f>COUNTIFS(Percentuais!$AZ$3:$AZ$27,$A10,Percentuais!$A$3:$A$27,$G$8)</f>
        <v>4</v>
      </c>
      <c r="H10" s="4">
        <f>COUNTIFS(Percentuais!$AZ$3:$AZ$27,$A10,Percentuais!$A$3:$A$27,$H$8)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0</v>
      </c>
      <c r="D11" s="59">
        <f t="shared" si="1"/>
        <v>7.6923076923076927E-2</v>
      </c>
      <c r="E11" s="4">
        <f>COUNTIFS(Percentuais!$AZ$3:$AZ$27,$A11,Percentuais!$A$3:$A$27,$E$8)</f>
        <v>0</v>
      </c>
      <c r="F11" s="4">
        <f>COUNTIFS(Percentuais!$AZ$3:$AZ$27,$A11,Percentuais!$A$3:$A$27,$F$8)</f>
        <v>0</v>
      </c>
      <c r="G11" s="4">
        <f>COUNTIFS(Percentuais!$AZ$3:$AZ$27,$A11,Percentuais!$A$3:$A$27,$G$8)</f>
        <v>1</v>
      </c>
      <c r="H11" s="4">
        <f>COUNTIFS(Percentuais!$AZ$3:$AZ$27,$A11,Percentuais!$A$3:$A$27,$H$8)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COUNTIFS(Percentuais!$AZ$3:$AZ$27,$A12,Percentuais!$A$3:$A$27,$E$8)</f>
        <v>0</v>
      </c>
      <c r="F12" s="4">
        <f>COUNTIFS(Percentuais!$AZ$3:$AZ$27,$A12,Percentuais!$A$3:$A$27,$F$8)</f>
        <v>0</v>
      </c>
      <c r="G12" s="4">
        <f>COUNTIFS(Percentuais!$AZ$3:$AZ$27,$A12,Percentuais!$A$3:$A$27,$G$8)</f>
        <v>0</v>
      </c>
      <c r="H12" s="4">
        <f>COUNTIFS(Percentuais!$AZ$3:$AZ$27,$A12,Percentuais!$A$3:$A$27,$H$8)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COUNTIFS(Percentuais!$AZ$3:$AZ$27,$A13,Percentuais!$A$3:$A$27,$E$8)</f>
        <v>0</v>
      </c>
      <c r="F13" s="4">
        <f>COUNTIFS(Percentuais!$AZ$3:$AZ$27,$A13,Percentuais!$A$3:$A$27,$F$8)</f>
        <v>0</v>
      </c>
      <c r="G13" s="4">
        <f>COUNTIFS(Percentuais!$AZ$3:$AZ$27,$A13,Percentuais!$A$3:$A$27,$G$8)</f>
        <v>0</v>
      </c>
      <c r="H13" s="4">
        <f>COUNTIFS(Percentuais!$AZ$3:$AZ$27,$A13,Percentuais!$A$3:$A$27,$H$8)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COUNTIFS(Percentuais!$AZ$3:$AZ$27,$A14,Percentuais!$A$3:$A$27,$E$8)</f>
        <v>0</v>
      </c>
      <c r="F14" s="4">
        <f>COUNTIFS(Percentuais!$AZ$3:$AZ$27,$A14,Percentuais!$A$3:$A$27,$F$8)</f>
        <v>0</v>
      </c>
      <c r="G14" s="4">
        <f>COUNTIFS(Percentuais!$AZ$3:$AZ$27,$A14,Percentuais!$A$3:$A$27,$G$8)</f>
        <v>0</v>
      </c>
      <c r="H14" s="4">
        <f>COUNTIFS(Percentuais!$AZ$3:$AZ$27,$A14,Percentuais!$A$3:$A$27,$H$8)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0.30769230769230771</v>
      </c>
      <c r="C9" s="59">
        <f>$H9/$I$15</f>
        <v>7.6923076923076927E-2</v>
      </c>
      <c r="D9" s="59">
        <f>B9+C9</f>
        <v>0.38461538461538464</v>
      </c>
      <c r="E9" s="4">
        <f>COUNTIFS(Percentuais!$BA$3:$BA$27,$A9,Percentuais!$A$3:$A$27,$E$8)</f>
        <v>0</v>
      </c>
      <c r="F9" s="4">
        <f>COUNTIFS(Percentuais!$BA$3:$BA$27,$A9,Percentuais!$A$3:$A$27,$F$8)</f>
        <v>0</v>
      </c>
      <c r="G9" s="4">
        <f>COUNTIFS(Percentuais!$BA$3:$BA$27,$A9,Percentuais!$A$3:$A$27,$G$8)</f>
        <v>4</v>
      </c>
      <c r="H9" s="4">
        <f>COUNTIFS(Percentuais!$BA$3:$BA$27,$A9,Percentuais!$A$3:$A$27,$H$8)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0.15384615384615385</v>
      </c>
      <c r="D10" s="59">
        <f t="shared" ref="D10:D13" si="1">B10+C10</f>
        <v>0.46153846153846156</v>
      </c>
      <c r="E10" s="4">
        <f>COUNTIFS(Percentuais!$BA$3:$BA$27,$A10,Percentuais!$A$3:$A$27,$E$8)</f>
        <v>0</v>
      </c>
      <c r="F10" s="4">
        <f>COUNTIFS(Percentuais!$BA$3:$BA$27,$A10,Percentuais!$A$3:$A$27,$F$8)</f>
        <v>0</v>
      </c>
      <c r="G10" s="4">
        <f>COUNTIFS(Percentuais!$BA$3:$BA$27,$A10,Percentuais!$A$3:$A$27,$G$8)</f>
        <v>4</v>
      </c>
      <c r="H10" s="4">
        <f>COUNTIFS(Percentuais!$BA$3:$BA$27,$A10,Percentuais!$A$3:$A$27,$H$8)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COUNTIFS(Percentuais!$BA$3:$BA$27,$A11,Percentuais!$A$3:$A$27,$E$8)</f>
        <v>0</v>
      </c>
      <c r="F11" s="4">
        <f>COUNTIFS(Percentuais!$BA$3:$BA$27,$A11,Percentuais!$A$3:$A$27,$F$8)</f>
        <v>0</v>
      </c>
      <c r="G11" s="4">
        <f>COUNTIFS(Percentuais!$BA$3:$BA$27,$A11,Percentuais!$A$3:$A$27,$G$8)</f>
        <v>0</v>
      </c>
      <c r="H11" s="4">
        <f>COUNTIFS(Percentuais!$BA$3:$BA$27,$A11,Percentuais!$A$3:$A$27,$H$8)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0</v>
      </c>
      <c r="D12" s="59">
        <f t="shared" si="1"/>
        <v>7.6923076923076927E-2</v>
      </c>
      <c r="E12" s="4">
        <f>COUNTIFS(Percentuais!$BA$3:$BA$27,$A12,Percentuais!$A$3:$A$27,$E$8)</f>
        <v>0</v>
      </c>
      <c r="F12" s="4">
        <f>COUNTIFS(Percentuais!$BA$3:$BA$27,$A12,Percentuais!$A$3:$A$27,$F$8)</f>
        <v>0</v>
      </c>
      <c r="G12" s="4">
        <f>COUNTIFS(Percentuais!$BA$3:$BA$27,$A12,Percentuais!$A$3:$A$27,$G$8)</f>
        <v>1</v>
      </c>
      <c r="H12" s="4">
        <f>COUNTIFS(Percentuais!$BA$3:$BA$27,$A12,Percentuais!$A$3:$A$27,$H$8)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COUNTIFS(Percentuais!$BA$3:$BA$27,$A13,Percentuais!$A$3:$A$27,$E$8)</f>
        <v>0</v>
      </c>
      <c r="F13" s="4">
        <f>COUNTIFS(Percentuais!$BA$3:$BA$27,$A13,Percentuais!$A$3:$A$27,$F$8)</f>
        <v>0</v>
      </c>
      <c r="G13" s="4">
        <f>COUNTIFS(Percentuais!$BA$3:$BA$27,$A13,Percentuais!$A$3:$A$27,$G$8)</f>
        <v>0</v>
      </c>
      <c r="H13" s="4">
        <f>COUNTIFS(Percentuais!$BA$3:$BA$27,$A13,Percentuais!$A$3:$A$27,$H$8)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COUNTIFS(Percentuais!$BA$3:$BA$27,$A14,Percentuais!$A$3:$A$27,$E$8)</f>
        <v>0</v>
      </c>
      <c r="F14" s="4">
        <f>COUNTIFS(Percentuais!$BA$3:$BA$27,$A14,Percentuais!$A$3:$A$27,$F$8)</f>
        <v>0</v>
      </c>
      <c r="G14" s="4">
        <f>COUNTIFS(Percentuais!$BA$3:$BA$27,$A14,Percentuais!$A$3:$A$27,$G$8)</f>
        <v>1</v>
      </c>
      <c r="H14" s="4">
        <f>COUNTIFS(Percentuais!$BA$3:$BA$27,$A14,Percentuais!$A$3:$A$27,$H$8)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0.38461538461538464</v>
      </c>
      <c r="C9" s="59">
        <f>$H9/$I$15</f>
        <v>7.6923076923076927E-2</v>
      </c>
      <c r="D9" s="59">
        <f>B9+C9</f>
        <v>0.46153846153846156</v>
      </c>
      <c r="E9" s="4">
        <f>COUNTIFS(Percentuais!$BB$3:$BB$27,$A9,Percentuais!$A$3:$A$27,$E$8)</f>
        <v>0</v>
      </c>
      <c r="F9" s="4">
        <f>COUNTIFS(Percentuais!$BB$3:$BB$27,$A9,Percentuais!$A$3:$A$27,$F$8)</f>
        <v>0</v>
      </c>
      <c r="G9" s="4">
        <f>COUNTIFS(Percentuais!$BB$3:$BB$27,$A9,Percentuais!$A$3:$A$27,$G$8)</f>
        <v>5</v>
      </c>
      <c r="H9" s="4">
        <f>COUNTIFS(Percentuais!$BB$3:$BB$27,$A9,Percentuais!$A$3:$A$27,$H$8)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0.23076923076923078</v>
      </c>
      <c r="C10" s="59">
        <f>$H10/$I$15</f>
        <v>7.6923076923076927E-2</v>
      </c>
      <c r="D10" s="59">
        <f t="shared" ref="D10:D13" si="1">B10+C10</f>
        <v>0.30769230769230771</v>
      </c>
      <c r="E10" s="4">
        <f>COUNTIFS(Percentuais!$BB$3:$BB$27,$A10,Percentuais!$A$3:$A$27,$E$8)</f>
        <v>0</v>
      </c>
      <c r="F10" s="4">
        <f>COUNTIFS(Percentuais!$BB$3:$BB$27,$A10,Percentuais!$A$3:$A$27,$F$8)</f>
        <v>0</v>
      </c>
      <c r="G10" s="4">
        <f>COUNTIFS(Percentuais!$BB$3:$BB$27,$A10,Percentuais!$A$3:$A$27,$G$8)</f>
        <v>3</v>
      </c>
      <c r="H10" s="4">
        <f>COUNTIFS(Percentuais!$BB$3:$BB$27,$A10,Percentuais!$A$3:$A$27,$H$8)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7.6923076923076927E-2</v>
      </c>
      <c r="D11" s="59">
        <f t="shared" si="1"/>
        <v>0.15384615384615385</v>
      </c>
      <c r="E11" s="4">
        <f>COUNTIFS(Percentuais!$BB$3:$BB$27,$A11,Percentuais!$A$3:$A$27,$E$8)</f>
        <v>0</v>
      </c>
      <c r="F11" s="4">
        <f>COUNTIFS(Percentuais!$BB$3:$BB$27,$A11,Percentuais!$A$3:$A$27,$F$8)</f>
        <v>0</v>
      </c>
      <c r="G11" s="4">
        <f>COUNTIFS(Percentuais!$BB$3:$BB$27,$A11,Percentuais!$A$3:$A$27,$G$8)</f>
        <v>1</v>
      </c>
      <c r="H11" s="4">
        <f>COUNTIFS(Percentuais!$BB$3:$BB$27,$A11,Percentuais!$A$3:$A$27,$H$8)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COUNTIFS(Percentuais!$BB$3:$BB$27,$A12,Percentuais!$A$3:$A$27,$E$8)</f>
        <v>0</v>
      </c>
      <c r="F12" s="4">
        <f>COUNTIFS(Percentuais!$BB$3:$BB$27,$A12,Percentuais!$A$3:$A$27,$F$8)</f>
        <v>0</v>
      </c>
      <c r="G12" s="4">
        <f>COUNTIFS(Percentuais!$BB$3:$BB$27,$A12,Percentuais!$A$3:$A$27,$G$8)</f>
        <v>0</v>
      </c>
      <c r="H12" s="4">
        <f>COUNTIFS(Percentuais!$BB$3:$BB$27,$A12,Percentuais!$A$3:$A$27,$H$8)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COUNTIFS(Percentuais!$BB$3:$BB$27,$A13,Percentuais!$A$3:$A$27,$E$8)</f>
        <v>0</v>
      </c>
      <c r="F13" s="4">
        <f>COUNTIFS(Percentuais!$BB$3:$BB$27,$A13,Percentuais!$A$3:$A$27,$F$8)</f>
        <v>0</v>
      </c>
      <c r="G13" s="4">
        <f>COUNTIFS(Percentuais!$BB$3:$BB$27,$A13,Percentuais!$A$3:$A$27,$G$8)</f>
        <v>0</v>
      </c>
      <c r="H13" s="4">
        <f>COUNTIFS(Percentuais!$BB$3:$BB$27,$A13,Percentuais!$A$3:$A$27,$H$8)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COUNTIFS(Percentuais!$BB$3:$BB$27,$A14,Percentuais!$A$3:$A$27,$E$8)</f>
        <v>0</v>
      </c>
      <c r="F14" s="4">
        <f>COUNTIFS(Percentuais!$BB$3:$BB$27,$A14,Percentuais!$A$3:$A$27,$F$8)</f>
        <v>0</v>
      </c>
      <c r="G14" s="4">
        <f>COUNTIFS(Percentuais!$BB$3:$BB$27,$A14,Percentuais!$A$3:$A$27,$G$8)</f>
        <v>1</v>
      </c>
      <c r="H14" s="4">
        <f>COUNTIFS(Percentuais!$BB$3:$BB$27,$A14,Percentuais!$A$3:$A$27,$H$8)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COUNTIFS(Percentuais!$BC$3:$BC$27,$A9,Percentuais!$A$3:$A$27,$E$8)</f>
        <v>0</v>
      </c>
      <c r="F9" s="4">
        <f>COUNTIFS(Percentuais!$BC$3:$BC$27,$A9,Percentuais!$A$3:$A$27,$F$8)</f>
        <v>0</v>
      </c>
      <c r="G9" s="4">
        <f>COUNTIFS(Percentuais!$BC$3:$BC$27,$A9,Percentuais!$A$3:$A$27,$G$8)</f>
        <v>0</v>
      </c>
      <c r="H9" s="4">
        <f>COUNTIFS(Percentuais!$BC$3:$BC$27,$A9,Percentuais!$A$3:$A$27,$H$8)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0.15384615384615385</v>
      </c>
      <c r="D10" s="59">
        <f t="shared" ref="D10:D13" si="1">B10+C10</f>
        <v>0.15384615384615385</v>
      </c>
      <c r="E10" s="4">
        <f>COUNTIFS(Percentuais!$BC$3:$BC$27,$A10,Percentuais!$A$3:$A$27,$E$8)</f>
        <v>0</v>
      </c>
      <c r="F10" s="4">
        <f>COUNTIFS(Percentuais!$BC$3:$BC$27,$A10,Percentuais!$A$3:$A$27,$F$8)</f>
        <v>0</v>
      </c>
      <c r="G10" s="4">
        <f>COUNTIFS(Percentuais!$BC$3:$BC$27,$A10,Percentuais!$A$3:$A$27,$G$8)</f>
        <v>0</v>
      </c>
      <c r="H10" s="4">
        <f>COUNTIFS(Percentuais!$BC$3:$BC$27,$A10,Percentuais!$A$3:$A$27,$H$8)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7.6923076923076927E-2</v>
      </c>
      <c r="D11" s="59">
        <f t="shared" si="1"/>
        <v>7.6923076923076927E-2</v>
      </c>
      <c r="E11" s="4">
        <f>COUNTIFS(Percentuais!$BC$3:$BC$27,$A11,Percentuais!$A$3:$A$27,$E$8)</f>
        <v>0</v>
      </c>
      <c r="F11" s="4">
        <f>COUNTIFS(Percentuais!$BC$3:$BC$27,$A11,Percentuais!$A$3:$A$27,$F$8)</f>
        <v>0</v>
      </c>
      <c r="G11" s="4">
        <f>COUNTIFS(Percentuais!$BC$3:$BC$27,$A11,Percentuais!$A$3:$A$27,$G$8)</f>
        <v>0</v>
      </c>
      <c r="H11" s="4">
        <f>COUNTIFS(Percentuais!$BC$3:$BC$27,$A11,Percentuais!$A$3:$A$27,$H$8)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COUNTIFS(Percentuais!$BC$3:$BC$27,$A12,Percentuais!$A$3:$A$27,$E$8)</f>
        <v>0</v>
      </c>
      <c r="F12" s="4">
        <f>COUNTIFS(Percentuais!$BC$3:$BC$27,$A12,Percentuais!$A$3:$A$27,$F$8)</f>
        <v>0</v>
      </c>
      <c r="G12" s="4">
        <f>COUNTIFS(Percentuais!$BC$3:$BC$27,$A12,Percentuais!$A$3:$A$27,$G$8)</f>
        <v>0</v>
      </c>
      <c r="H12" s="4">
        <f>COUNTIFS(Percentuais!$BC$3:$BC$27,$A12,Percentuais!$A$3:$A$27,$H$8)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COUNTIFS(Percentuais!$BC$3:$BC$27,$A13,Percentuais!$A$3:$A$27,$E$8)</f>
        <v>0</v>
      </c>
      <c r="F13" s="4">
        <f>COUNTIFS(Percentuais!$BC$3:$BC$27,$A13,Percentuais!$A$3:$A$27,$F$8)</f>
        <v>0</v>
      </c>
      <c r="G13" s="4">
        <f>COUNTIFS(Percentuais!$BC$3:$BC$27,$A13,Percentuais!$A$3:$A$27,$G$8)</f>
        <v>1</v>
      </c>
      <c r="H13" s="4">
        <f>COUNTIFS(Percentuais!$BC$3:$BC$27,$A13,Percentuais!$A$3:$A$27,$H$8)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0.69230769230769229</v>
      </c>
      <c r="C14" s="59">
        <f t="shared" si="2"/>
        <v>0</v>
      </c>
      <c r="D14" s="59">
        <f>B14+C14</f>
        <v>0.69230769230769229</v>
      </c>
      <c r="E14" s="4">
        <f>COUNTIFS(Percentuais!$BC$3:$BC$27,$A14,Percentuais!$A$3:$A$27,$E$8)</f>
        <v>0</v>
      </c>
      <c r="F14" s="4">
        <f>COUNTIFS(Percentuais!$BC$3:$BC$27,$A14,Percentuais!$A$3:$A$27,$F$8)</f>
        <v>0</v>
      </c>
      <c r="G14" s="4">
        <f>COUNTIFS(Percentuais!$BC$3:$BC$27,$A14,Percentuais!$A$3:$A$27,$G$8)</f>
        <v>9</v>
      </c>
      <c r="H14" s="4">
        <f>COUNTIFS(Percentuais!$BC$3:$BC$27,$A14,Percentuais!$A$3:$A$27,$H$8)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COUNTIFS(Percentuais!$BD$3:$BD$27,$A9,Percentuais!$A$3:$A$27,$E$8)</f>
        <v>0</v>
      </c>
      <c r="F9" s="4">
        <f>COUNTIFS(Percentuais!$BD$3:$BD$27,$A9,Percentuais!$A$3:$A$27,$F$8)</f>
        <v>0</v>
      </c>
      <c r="G9" s="4">
        <f>COUNTIFS(Percentuais!$BD$3:$BD$27,$A9,Percentuais!$A$3:$A$27,$G$8)</f>
        <v>0</v>
      </c>
      <c r="H9" s="4">
        <f>COUNTIFS(Percentuais!$BD$3:$BD$27,$A9,Percentuais!$A$3:$A$27,$H$8)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0.15384615384615385</v>
      </c>
      <c r="D10" s="31">
        <f t="shared" ref="D10:D13" si="1">B10+C10</f>
        <v>0.15384615384615385</v>
      </c>
      <c r="E10" s="4">
        <f>COUNTIFS(Percentuais!$BD$3:$BD$27,$A10,Percentuais!$A$3:$A$27,$E$8)</f>
        <v>0</v>
      </c>
      <c r="F10" s="4">
        <f>COUNTIFS(Percentuais!$BD$3:$BD$27,$A10,Percentuais!$A$3:$A$27,$F$8)</f>
        <v>0</v>
      </c>
      <c r="G10" s="4">
        <f>COUNTIFS(Percentuais!$BD$3:$BD$27,$A10,Percentuais!$A$3:$A$27,$G$8)</f>
        <v>0</v>
      </c>
      <c r="H10" s="4">
        <f>COUNTIFS(Percentuais!$BD$3:$BD$27,$A10,Percentuais!$A$3:$A$27,$H$8)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7.6923076923076927E-2</v>
      </c>
      <c r="D11" s="31">
        <f t="shared" si="1"/>
        <v>7.6923076923076927E-2</v>
      </c>
      <c r="E11" s="4">
        <f>COUNTIFS(Percentuais!$BD$3:$BD$27,$A11,Percentuais!$A$3:$A$27,$E$8)</f>
        <v>0</v>
      </c>
      <c r="F11" s="4">
        <f>COUNTIFS(Percentuais!$BD$3:$BD$27,$A11,Percentuais!$A$3:$A$27,$F$8)</f>
        <v>0</v>
      </c>
      <c r="G11" s="4">
        <f>COUNTIFS(Percentuais!$BD$3:$BD$27,$A11,Percentuais!$A$3:$A$27,$G$8)</f>
        <v>0</v>
      </c>
      <c r="H11" s="4">
        <f>COUNTIFS(Percentuais!$BD$3:$BD$27,$A11,Percentuais!$A$3:$A$27,$H$8)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COUNTIFS(Percentuais!$BD$3:$BD$27,$A12,Percentuais!$A$3:$A$27,$E$8)</f>
        <v>0</v>
      </c>
      <c r="F12" s="4">
        <f>COUNTIFS(Percentuais!$BD$3:$BD$27,$A12,Percentuais!$A$3:$A$27,$F$8)</f>
        <v>0</v>
      </c>
      <c r="G12" s="4">
        <f>COUNTIFS(Percentuais!$BD$3:$BD$27,$A12,Percentuais!$A$3:$A$27,$G$8)</f>
        <v>0</v>
      </c>
      <c r="H12" s="4">
        <f>COUNTIFS(Percentuais!$BD$3:$BD$27,$A12,Percentuais!$A$3:$A$27,$H$8)</f>
        <v>0</v>
      </c>
      <c r="I12" s="16"/>
    </row>
    <row r="13" spans="1:9" x14ac:dyDescent="0.2">
      <c r="A13" s="14" t="s">
        <v>52</v>
      </c>
      <c r="B13" s="31">
        <f t="shared" si="0"/>
        <v>7.6923076923076927E-2</v>
      </c>
      <c r="C13" s="31">
        <f t="shared" si="2"/>
        <v>0</v>
      </c>
      <c r="D13" s="31">
        <f t="shared" si="1"/>
        <v>7.6923076923076927E-2</v>
      </c>
      <c r="E13" s="4">
        <f>COUNTIFS(Percentuais!$BD$3:$BD$27,$A13,Percentuais!$A$3:$A$27,$E$8)</f>
        <v>0</v>
      </c>
      <c r="F13" s="4">
        <f>COUNTIFS(Percentuais!$BD$3:$BD$27,$A13,Percentuais!$A$3:$A$27,$F$8)</f>
        <v>0</v>
      </c>
      <c r="G13" s="4">
        <f>COUNTIFS(Percentuais!$BD$3:$BD$27,$A13,Percentuais!$A$3:$A$27,$G$8)</f>
        <v>1</v>
      </c>
      <c r="H13" s="4">
        <f>COUNTIFS(Percentuais!$BD$3:$BD$27,$A13,Percentuais!$A$3:$A$27,$H$8)</f>
        <v>0</v>
      </c>
      <c r="I13" s="16"/>
    </row>
    <row r="14" spans="1:9" x14ac:dyDescent="0.2">
      <c r="A14" s="14" t="s">
        <v>53</v>
      </c>
      <c r="B14" s="31">
        <f t="shared" si="0"/>
        <v>0.69230769230769229</v>
      </c>
      <c r="C14" s="31">
        <f t="shared" si="2"/>
        <v>0</v>
      </c>
      <c r="D14" s="31">
        <f>B14+C14</f>
        <v>0.69230769230769229</v>
      </c>
      <c r="E14" s="4">
        <f>COUNTIFS(Percentuais!$BD$3:$BD$27,$A14,Percentuais!$A$3:$A$27,$E$8)</f>
        <v>0</v>
      </c>
      <c r="F14" s="4">
        <f>COUNTIFS(Percentuais!$BD$3:$BD$27,$A14,Percentuais!$A$3:$A$27,$F$8)</f>
        <v>0</v>
      </c>
      <c r="G14" s="4">
        <f>COUNTIFS(Percentuais!$BD$3:$BD$27,$A14,Percentuais!$A$3:$A$27,$G$8)</f>
        <v>9</v>
      </c>
      <c r="H14" s="4">
        <f>COUNTIFS(Percentuais!$BD$3:$BD$27,$A14,Percentuais!$A$3:$A$27,$H$8)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COUNTIFS(Percentuais!$BE$3:$BE$27,$A9,Percentuais!$A$3:$A$27,$E$8)</f>
        <v>0</v>
      </c>
      <c r="F9" s="4">
        <f>COUNTIFS(Percentuais!$BE$3:$BE$27,$A9,Percentuais!$A$3:$A$27,$F$8)</f>
        <v>0</v>
      </c>
      <c r="G9" s="4">
        <f>COUNTIFS(Percentuais!$BE$3:$BE$27,$A9,Percentuais!$A$3:$A$27,$G$8)</f>
        <v>0</v>
      </c>
      <c r="H9" s="4">
        <f>COUNTIFS(Percentuais!$BE$3:$BE$27,$A9,Percentuais!$A$3:$A$27,$H$8)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7.6923076923076927E-2</v>
      </c>
      <c r="D10" s="59">
        <f t="shared" ref="D10:D13" si="1">B10+C10</f>
        <v>7.6923076923076927E-2</v>
      </c>
      <c r="E10" s="4">
        <f>COUNTIFS(Percentuais!$BE$3:$BE$27,$A10,Percentuais!$A$3:$A$27,$E$8)</f>
        <v>0</v>
      </c>
      <c r="F10" s="4">
        <f>COUNTIFS(Percentuais!$BE$3:$BE$27,$A10,Percentuais!$A$3:$A$27,$F$8)</f>
        <v>0</v>
      </c>
      <c r="G10" s="4">
        <f>COUNTIFS(Percentuais!$BE$3:$BE$27,$A10,Percentuais!$A$3:$A$27,$G$8)</f>
        <v>0</v>
      </c>
      <c r="H10" s="4">
        <f>COUNTIFS(Percentuais!$BE$3:$BE$27,$A10,Percentuais!$A$3:$A$27,$H$8)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0.15384615384615385</v>
      </c>
      <c r="D11" s="59">
        <f t="shared" si="1"/>
        <v>0.15384615384615385</v>
      </c>
      <c r="E11" s="4">
        <f>COUNTIFS(Percentuais!$BE$3:$BE$27,$A11,Percentuais!$A$3:$A$27,$E$8)</f>
        <v>0</v>
      </c>
      <c r="F11" s="4">
        <f>COUNTIFS(Percentuais!$BE$3:$BE$27,$A11,Percentuais!$A$3:$A$27,$F$8)</f>
        <v>0</v>
      </c>
      <c r="G11" s="4">
        <f>COUNTIFS(Percentuais!$BE$3:$BE$27,$A11,Percentuais!$A$3:$A$27,$G$8)</f>
        <v>0</v>
      </c>
      <c r="H11" s="4">
        <f>COUNTIFS(Percentuais!$BE$3:$BE$27,$A11,Percentuais!$A$3:$A$27,$H$8)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COUNTIFS(Percentuais!$BE$3:$BE$27,$A12,Percentuais!$A$3:$A$27,$E$8)</f>
        <v>0</v>
      </c>
      <c r="F12" s="4">
        <f>COUNTIFS(Percentuais!$BE$3:$BE$27,$A12,Percentuais!$A$3:$A$27,$F$8)</f>
        <v>0</v>
      </c>
      <c r="G12" s="4">
        <f>COUNTIFS(Percentuais!$BE$3:$BE$27,$A12,Percentuais!$A$3:$A$27,$G$8)</f>
        <v>0</v>
      </c>
      <c r="H12" s="4">
        <f>COUNTIFS(Percentuais!$BE$3:$BE$27,$A12,Percentuais!$A$3:$A$27,$H$8)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COUNTIFS(Percentuais!$BE$3:$BE$27,$A13,Percentuais!$A$3:$A$27,$E$8)</f>
        <v>0</v>
      </c>
      <c r="F13" s="4">
        <f>COUNTIFS(Percentuais!$BE$3:$BE$27,$A13,Percentuais!$A$3:$A$27,$F$8)</f>
        <v>0</v>
      </c>
      <c r="G13" s="4">
        <f>COUNTIFS(Percentuais!$BE$3:$BE$27,$A13,Percentuais!$A$3:$A$27,$G$8)</f>
        <v>0</v>
      </c>
      <c r="H13" s="4">
        <f>COUNTIFS(Percentuais!$BE$3:$BE$27,$A13,Percentuais!$A$3:$A$27,$H$8)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0.76923076923076927</v>
      </c>
      <c r="C14" s="59">
        <f t="shared" si="2"/>
        <v>0</v>
      </c>
      <c r="D14" s="59">
        <f>B14+C14</f>
        <v>0.76923076923076927</v>
      </c>
      <c r="E14" s="4">
        <f>COUNTIFS(Percentuais!$BE$3:$BE$27,$A14,Percentuais!$A$3:$A$27,$E$8)</f>
        <v>0</v>
      </c>
      <c r="F14" s="4">
        <f>COUNTIFS(Percentuais!$BE$3:$BE$27,$A14,Percentuais!$A$3:$A$27,$F$8)</f>
        <v>0</v>
      </c>
      <c r="G14" s="4">
        <f>COUNTIFS(Percentuais!$BE$3:$BE$27,$A14,Percentuais!$A$3:$A$27,$G$8)</f>
        <v>10</v>
      </c>
      <c r="H14" s="4">
        <f>COUNTIFS(Percentuais!$BE$3:$BE$27,$A14,Percentuais!$A$3:$A$27,$H$8)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7.6923076923076927E-2</v>
      </c>
      <c r="D9" s="59">
        <f>B9+C9</f>
        <v>7.6923076923076927E-2</v>
      </c>
      <c r="E9" s="4">
        <f>COUNTIFS(Percentuais!$BF$3:$BF$27,$A9,Percentuais!$A$3:$A$27,$E$8)</f>
        <v>0</v>
      </c>
      <c r="F9" s="4">
        <f>COUNTIFS(Percentuais!$BF$3:$BF$27,$A9,Percentuais!$A$3:$A$27,$F$8)</f>
        <v>0</v>
      </c>
      <c r="G9" s="4">
        <f>COUNTIFS(Percentuais!$BF$3:$BF$27,$A9,Percentuais!$A$3:$A$27,$G$8)</f>
        <v>0</v>
      </c>
      <c r="H9" s="4">
        <f>COUNTIFS(Percentuais!$BF$3:$BF$27,$A9,Percentuais!$A$3:$A$27,$H$8)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0.15384615384615385</v>
      </c>
      <c r="D10" s="59">
        <f t="shared" ref="D10:D13" si="1">B10+C10</f>
        <v>0.15384615384615385</v>
      </c>
      <c r="E10" s="4">
        <f>COUNTIFS(Percentuais!$BF$3:$BF$27,$A10,Percentuais!$A$3:$A$27,$E$8)</f>
        <v>0</v>
      </c>
      <c r="F10" s="4">
        <f>COUNTIFS(Percentuais!$BF$3:$BF$27,$A10,Percentuais!$A$3:$A$27,$F$8)</f>
        <v>0</v>
      </c>
      <c r="G10" s="4">
        <f>COUNTIFS(Percentuais!$BF$3:$BF$27,$A10,Percentuais!$A$3:$A$27,$G$8)</f>
        <v>0</v>
      </c>
      <c r="H10" s="4">
        <f>COUNTIFS(Percentuais!$BF$3:$BF$27,$A10,Percentuais!$A$3:$A$27,$H$8)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COUNTIFS(Percentuais!$BF$3:$BF$27,$A11,Percentuais!$A$3:$A$27,$E$8)</f>
        <v>0</v>
      </c>
      <c r="F11" s="4">
        <f>COUNTIFS(Percentuais!$BF$3:$BF$27,$A11,Percentuais!$A$3:$A$27,$F$8)</f>
        <v>0</v>
      </c>
      <c r="G11" s="4">
        <f>COUNTIFS(Percentuais!$BF$3:$BF$27,$A11,Percentuais!$A$3:$A$27,$G$8)</f>
        <v>0</v>
      </c>
      <c r="H11" s="4">
        <f>COUNTIFS(Percentuais!$BF$3:$BF$27,$A11,Percentuais!$A$3:$A$27,$H$8)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COUNTIFS(Percentuais!$BF$3:$BF$27,$A12,Percentuais!$A$3:$A$27,$E$8)</f>
        <v>0</v>
      </c>
      <c r="F12" s="4">
        <f>COUNTIFS(Percentuais!$BF$3:$BF$27,$A12,Percentuais!$A$3:$A$27,$F$8)</f>
        <v>0</v>
      </c>
      <c r="G12" s="4">
        <f>COUNTIFS(Percentuais!$BF$3:$BF$27,$A12,Percentuais!$A$3:$A$27,$G$8)</f>
        <v>0</v>
      </c>
      <c r="H12" s="4">
        <f>COUNTIFS(Percentuais!$BF$3:$BF$27,$A12,Percentuais!$A$3:$A$27,$H$8)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COUNTIFS(Percentuais!$BF$3:$BF$27,$A13,Percentuais!$A$3:$A$27,$E$8)</f>
        <v>0</v>
      </c>
      <c r="F13" s="4">
        <f>COUNTIFS(Percentuais!$BF$3:$BF$27,$A13,Percentuais!$A$3:$A$27,$F$8)</f>
        <v>0</v>
      </c>
      <c r="G13" s="4">
        <f>COUNTIFS(Percentuais!$BF$3:$BF$27,$A13,Percentuais!$A$3:$A$27,$G$8)</f>
        <v>0</v>
      </c>
      <c r="H13" s="4">
        <f>COUNTIFS(Percentuais!$BF$3:$BF$27,$A13,Percentuais!$A$3:$A$27,$H$8)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0.76923076923076927</v>
      </c>
      <c r="C14" s="59">
        <f t="shared" si="2"/>
        <v>0</v>
      </c>
      <c r="D14" s="59">
        <f>B14+C14</f>
        <v>0.76923076923076927</v>
      </c>
      <c r="E14" s="4">
        <f>COUNTIFS(Percentuais!$BF$3:$BF$27,$A14,Percentuais!$A$3:$A$27,$E$8)</f>
        <v>0</v>
      </c>
      <c r="F14" s="4">
        <f>COUNTIFS(Percentuais!$BF$3:$BF$27,$A14,Percentuais!$A$3:$A$27,$F$8)</f>
        <v>0</v>
      </c>
      <c r="G14" s="4">
        <f>COUNTIFS(Percentuais!$BF$3:$BF$27,$A14,Percentuais!$A$3:$A$27,$G$8)</f>
        <v>10</v>
      </c>
      <c r="H14" s="4">
        <f>COUNTIFS(Percentuais!$BF$3:$BF$27,$A14,Percentuais!$A$3:$A$27,$H$8)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0</v>
      </c>
      <c r="D9" s="59">
        <f>B9+C9</f>
        <v>7.6923076923076927E-2</v>
      </c>
      <c r="E9" s="4">
        <f>COUNTIFS(Percentuais!$BG$3:$BG$27,$A9,Percentuais!$A$3:$A$27,$E$8)</f>
        <v>0</v>
      </c>
      <c r="F9" s="4">
        <f>COUNTIFS(Percentuais!$BG$3:$BG$27,$A9,Percentuais!$A$3:$A$27,$F$8)</f>
        <v>0</v>
      </c>
      <c r="G9" s="4">
        <f>COUNTIFS(Percentuais!$BG$3:$BG$27,$A9,Percentuais!$A$3:$A$27,$G$8)</f>
        <v>1</v>
      </c>
      <c r="H9" s="4">
        <f>COUNTIFS(Percentuais!$BG$3:$BG$27,$A9,Percentuais!$A$3:$A$27,$H$8)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0.15384615384615385</v>
      </c>
      <c r="D10" s="59">
        <f t="shared" ref="D10:D13" si="1">B10+C10</f>
        <v>0.15384615384615385</v>
      </c>
      <c r="E10" s="4">
        <f>COUNTIFS(Percentuais!$BG$3:$BG$27,$A10,Percentuais!$A$3:$A$27,$E$8)</f>
        <v>0</v>
      </c>
      <c r="F10" s="4">
        <f>COUNTIFS(Percentuais!$BG$3:$BG$27,$A10,Percentuais!$A$3:$A$27,$F$8)</f>
        <v>0</v>
      </c>
      <c r="G10" s="4">
        <f>COUNTIFS(Percentuais!$BG$3:$BG$27,$A10,Percentuais!$A$3:$A$27,$G$8)</f>
        <v>0</v>
      </c>
      <c r="H10" s="4">
        <f>COUNTIFS(Percentuais!$BG$3:$BG$27,$A10,Percentuais!$A$3:$A$27,$H$8)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7.6923076923076927E-2</v>
      </c>
      <c r="D11" s="59">
        <f t="shared" si="1"/>
        <v>7.6923076923076927E-2</v>
      </c>
      <c r="E11" s="4">
        <f>COUNTIFS(Percentuais!$BG$3:$BG$27,$A11,Percentuais!$A$3:$A$27,$E$8)</f>
        <v>0</v>
      </c>
      <c r="F11" s="4">
        <f>COUNTIFS(Percentuais!$BG$3:$BG$27,$A11,Percentuais!$A$3:$A$27,$F$8)</f>
        <v>0</v>
      </c>
      <c r="G11" s="4">
        <f>COUNTIFS(Percentuais!$BG$3:$BG$27,$A11,Percentuais!$A$3:$A$27,$G$8)</f>
        <v>0</v>
      </c>
      <c r="H11" s="4">
        <f>COUNTIFS(Percentuais!$BG$3:$BG$27,$A11,Percentuais!$A$3:$A$27,$H$8)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COUNTIFS(Percentuais!$BG$3:$BG$27,$A12,Percentuais!$A$3:$A$27,$E$8)</f>
        <v>0</v>
      </c>
      <c r="F12" s="4">
        <f>COUNTIFS(Percentuais!$BG$3:$BG$27,$A12,Percentuais!$A$3:$A$27,$F$8)</f>
        <v>0</v>
      </c>
      <c r="G12" s="4">
        <f>COUNTIFS(Percentuais!$BG$3:$BG$27,$A12,Percentuais!$A$3:$A$27,$G$8)</f>
        <v>0</v>
      </c>
      <c r="H12" s="4">
        <f>COUNTIFS(Percentuais!$BG$3:$BG$27,$A12,Percentuais!$A$3:$A$27,$H$8)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COUNTIFS(Percentuais!$BG$3:$BG$27,$A13,Percentuais!$A$3:$A$27,$E$8)</f>
        <v>0</v>
      </c>
      <c r="F13" s="4">
        <f>COUNTIFS(Percentuais!$BG$3:$BG$27,$A13,Percentuais!$A$3:$A$27,$F$8)</f>
        <v>0</v>
      </c>
      <c r="G13" s="4">
        <f>COUNTIFS(Percentuais!$BG$3:$BG$27,$A13,Percentuais!$A$3:$A$27,$G$8)</f>
        <v>0</v>
      </c>
      <c r="H13" s="4">
        <f>COUNTIFS(Percentuais!$BG$3:$BG$27,$A13,Percentuais!$A$3:$A$27,$H$8)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0.69230769230769229</v>
      </c>
      <c r="C14" s="59">
        <f t="shared" si="2"/>
        <v>0</v>
      </c>
      <c r="D14" s="59">
        <f>B14+C14</f>
        <v>0.69230769230769229</v>
      </c>
      <c r="E14" s="4">
        <f>COUNTIFS(Percentuais!$BG$3:$BG$27,$A14,Percentuais!$A$3:$A$27,$E$8)</f>
        <v>0</v>
      </c>
      <c r="F14" s="4">
        <f>COUNTIFS(Percentuais!$BG$3:$BG$27,$A14,Percentuais!$A$3:$A$27,$F$8)</f>
        <v>0</v>
      </c>
      <c r="G14" s="4">
        <f>COUNTIFS(Percentuais!$BG$3:$BG$27,$A14,Percentuais!$A$3:$A$27,$G$8)</f>
        <v>9</v>
      </c>
      <c r="H14" s="4">
        <f>COUNTIFS(Percentuais!$BG$3:$BG$27,$A14,Percentuais!$A$3:$A$27,$H$8)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0</v>
      </c>
      <c r="D9" s="59">
        <f>B9+C9</f>
        <v>7.6923076923076927E-2</v>
      </c>
      <c r="E9" s="4">
        <f>COUNTIFS(Percentuais!$BH$3:$BH$27,$A9,Percentuais!$A$3:$A$27,$E$8)</f>
        <v>0</v>
      </c>
      <c r="F9" s="4">
        <f>COUNTIFS(Percentuais!$BH$3:$BH$27,$A9,Percentuais!$A$3:$A$27,$F$8)</f>
        <v>0</v>
      </c>
      <c r="G9" s="4">
        <f>COUNTIFS(Percentuais!$BH$3:$BH$27,$A9,Percentuais!$A$3:$A$27,$G$8)</f>
        <v>1</v>
      </c>
      <c r="H9" s="4">
        <f>COUNTIFS(Percentuais!$BH$3:$BH$27,$A9,Percentuais!$A$3:$A$27,$H$8)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0.15384615384615385</v>
      </c>
      <c r="D10" s="59">
        <f t="shared" ref="D10:D13" si="1">B10+C10</f>
        <v>0.15384615384615385</v>
      </c>
      <c r="E10" s="4">
        <f>COUNTIFS(Percentuais!$BH$3:$BH$27,$A10,Percentuais!$A$3:$A$27,$E$8)</f>
        <v>0</v>
      </c>
      <c r="F10" s="4">
        <f>COUNTIFS(Percentuais!$BH$3:$BH$27,$A10,Percentuais!$A$3:$A$27,$F$8)</f>
        <v>0</v>
      </c>
      <c r="G10" s="4">
        <f>COUNTIFS(Percentuais!$BH$3:$BH$27,$A10,Percentuais!$A$3:$A$27,$G$8)</f>
        <v>0</v>
      </c>
      <c r="H10" s="4">
        <f>COUNTIFS(Percentuais!$BH$3:$BH$27,$A10,Percentuais!$A$3:$A$27,$H$8)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7.6923076923076927E-2</v>
      </c>
      <c r="D11" s="59">
        <f t="shared" si="1"/>
        <v>7.6923076923076927E-2</v>
      </c>
      <c r="E11" s="4">
        <f>COUNTIFS(Percentuais!$BH$3:$BH$27,$A11,Percentuais!$A$3:$A$27,$E$8)</f>
        <v>0</v>
      </c>
      <c r="F11" s="4">
        <f>COUNTIFS(Percentuais!$BH$3:$BH$27,$A11,Percentuais!$A$3:$A$27,$F$8)</f>
        <v>0</v>
      </c>
      <c r="G11" s="4">
        <f>COUNTIFS(Percentuais!$BH$3:$BH$27,$A11,Percentuais!$A$3:$A$27,$G$8)</f>
        <v>0</v>
      </c>
      <c r="H11" s="4">
        <f>COUNTIFS(Percentuais!$BH$3:$BH$27,$A11,Percentuais!$A$3:$A$27,$H$8)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0</v>
      </c>
      <c r="D12" s="59">
        <f t="shared" si="1"/>
        <v>7.6923076923076927E-2</v>
      </c>
      <c r="E12" s="4">
        <f>COUNTIFS(Percentuais!$BH$3:$BH$27,$A12,Percentuais!$A$3:$A$27,$E$8)</f>
        <v>0</v>
      </c>
      <c r="F12" s="4">
        <f>COUNTIFS(Percentuais!$BH$3:$BH$27,$A12,Percentuais!$A$3:$A$27,$F$8)</f>
        <v>0</v>
      </c>
      <c r="G12" s="4">
        <f>COUNTIFS(Percentuais!$BH$3:$BH$27,$A12,Percentuais!$A$3:$A$27,$G$8)</f>
        <v>1</v>
      </c>
      <c r="H12" s="4">
        <f>COUNTIFS(Percentuais!$BH$3:$BH$27,$A12,Percentuais!$A$3:$A$27,$H$8)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COUNTIFS(Percentuais!$BH$3:$BH$27,$A13,Percentuais!$A$3:$A$27,$E$8)</f>
        <v>0</v>
      </c>
      <c r="F13" s="4">
        <f>COUNTIFS(Percentuais!$BH$3:$BH$27,$A13,Percentuais!$A$3:$A$27,$F$8)</f>
        <v>0</v>
      </c>
      <c r="G13" s="4">
        <f>COUNTIFS(Percentuais!$BH$3:$BH$27,$A13,Percentuais!$A$3:$A$27,$G$8)</f>
        <v>0</v>
      </c>
      <c r="H13" s="4">
        <f>COUNTIFS(Percentuais!$BH$3:$BH$27,$A13,Percentuais!$A$3:$A$27,$H$8)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0.61538461538461542</v>
      </c>
      <c r="C14" s="59">
        <f t="shared" si="2"/>
        <v>0</v>
      </c>
      <c r="D14" s="59">
        <f>B14+C14</f>
        <v>0.61538461538461542</v>
      </c>
      <c r="E14" s="4">
        <f>COUNTIFS(Percentuais!$BH$3:$BH$27,$A14,Percentuais!$A$3:$A$27,$E$8)</f>
        <v>0</v>
      </c>
      <c r="F14" s="4">
        <f>COUNTIFS(Percentuais!$BH$3:$BH$27,$A14,Percentuais!$A$3:$A$27,$F$8)</f>
        <v>0</v>
      </c>
      <c r="G14" s="4">
        <f>COUNTIFS(Percentuais!$BH$3:$BH$27,$A14,Percentuais!$A$3:$A$27,$G$8)</f>
        <v>8</v>
      </c>
      <c r="H14" s="4">
        <f>COUNTIFS(Percentuais!$BH$3:$BH$27,$A14,Percentuais!$A$3:$A$27,$H$8)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3</v>
      </c>
      <c r="I15" s="29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0.4</v>
      </c>
      <c r="C10" s="57">
        <f>$H10/$I$12</f>
        <v>0</v>
      </c>
      <c r="D10" s="57">
        <f>B10+C10</f>
        <v>0.4</v>
      </c>
      <c r="E10" s="22">
        <f>COUNTIFS(Percentuais!$BI$3:$BI$27,$A10,Percentuais!$A$3:$A$27,$E$9)</f>
        <v>0</v>
      </c>
      <c r="F10" s="22">
        <f>COUNTIFS(Percentuais!$BI$3:$BI$27,$A10,Percentuais!$A$3:$A$27,$F$9)</f>
        <v>0</v>
      </c>
      <c r="G10" s="22">
        <f>COUNTIFS(Percentuais!$BI$3:$BI$27,$A10,Percentuais!$A$3:$A$27,$G$9)</f>
        <v>10</v>
      </c>
      <c r="H10" s="22">
        <f>COUNTIFS(Percentuais!$BI$3:$BI$27,$A10,Percentuais!$A$3:$A$27,$H$9)</f>
        <v>0</v>
      </c>
      <c r="I10" s="23"/>
    </row>
    <row r="11" spans="1:9" x14ac:dyDescent="0.2">
      <c r="A11" s="21" t="s">
        <v>18</v>
      </c>
      <c r="B11" s="57">
        <f>(E11+F11+G11)/$I$12</f>
        <v>0.12</v>
      </c>
      <c r="C11" s="57">
        <f>$H11/$I$12</f>
        <v>0.48</v>
      </c>
      <c r="D11" s="57">
        <f t="shared" ref="D11" si="0">B11+C11</f>
        <v>0.6</v>
      </c>
      <c r="E11" s="22">
        <f>COUNTIFS(Percentuais!$BI$3:$BI$27,$A11,Percentuais!$A$3:$A$27,$E$9)</f>
        <v>0</v>
      </c>
      <c r="F11" s="22">
        <f>COUNTIFS(Percentuais!$BI$3:$BI$27,$A11,Percentuais!$A$3:$A$27,$F$9)</f>
        <v>0</v>
      </c>
      <c r="G11" s="22">
        <f>COUNTIFS(Percentuais!$BI$3:$BI$27,$A11,Percentuais!$A$3:$A$27,$G$9)</f>
        <v>3</v>
      </c>
      <c r="H11" s="22">
        <f>COUNTIFS(Percentuais!$BI$3:$BI$27,$A11,Percentuais!$A$3:$A$27,$H$9)</f>
        <v>12</v>
      </c>
      <c r="I11" s="24"/>
    </row>
    <row r="12" spans="1:9" x14ac:dyDescent="0.2">
      <c r="A12" s="20"/>
      <c r="B12" s="58">
        <f t="shared" ref="B12:H12" si="1">SUM(B10:B11)</f>
        <v>0.52</v>
      </c>
      <c r="C12" s="58">
        <f t="shared" si="1"/>
        <v>0.48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13</v>
      </c>
      <c r="H12" s="26">
        <f t="shared" si="1"/>
        <v>12</v>
      </c>
      <c r="I12" s="27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</v>
      </c>
      <c r="C9" s="59">
        <f>$H9/$I$15</f>
        <v>0</v>
      </c>
      <c r="D9" s="59">
        <f>B9+C9</f>
        <v>0.1</v>
      </c>
      <c r="E9" s="4">
        <f>COUNTIFS(Percentuais!$BJ$3:$BJ$27,$A9,Percentuais!$A$3:$A$27,$E$8)</f>
        <v>0</v>
      </c>
      <c r="F9" s="4">
        <f>COUNTIFS(Percentuais!$BJ$3:$BJ$27,$A9,Percentuais!$A$3:$A$27,$F$8)</f>
        <v>0</v>
      </c>
      <c r="G9" s="4">
        <f>COUNTIFS(Percentuais!$BJ$3:$BJ$27,$A9,Percentuais!$A$3:$A$27,$G$8)</f>
        <v>1</v>
      </c>
      <c r="H9" s="4">
        <f>COUNTIFS(Percentuais!$BJ$3:$BJ$27,$A9,Percentuais!$A$3:$A$27,$H$8)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0.7</v>
      </c>
      <c r="C10" s="59">
        <f>$H10/$I$15</f>
        <v>0</v>
      </c>
      <c r="D10" s="59">
        <f t="shared" ref="D10:D13" si="1">B10+C10</f>
        <v>0.7</v>
      </c>
      <c r="E10" s="4">
        <f>COUNTIFS(Percentuais!$BJ$3:$BJ$27,$A10,Percentuais!$A$3:$A$27,$E$8)</f>
        <v>0</v>
      </c>
      <c r="F10" s="4">
        <f>COUNTIFS(Percentuais!$BJ$3:$BJ$27,$A10,Percentuais!$A$3:$A$27,$F$8)</f>
        <v>0</v>
      </c>
      <c r="G10" s="4">
        <f>COUNTIFS(Percentuais!$BJ$3:$BJ$27,$A10,Percentuais!$A$3:$A$27,$G$8)</f>
        <v>7</v>
      </c>
      <c r="H10" s="4">
        <f>COUNTIFS(Percentuais!$BJ$3:$BJ$27,$A10,Percentuais!$A$3:$A$27,$H$8)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COUNTIFS(Percentuais!$BJ$3:$BJ$27,$A11,Percentuais!$A$3:$A$27,$E$8)</f>
        <v>0</v>
      </c>
      <c r="F11" s="4">
        <f>COUNTIFS(Percentuais!$BJ$3:$BJ$27,$A11,Percentuais!$A$3:$A$27,$F$8)</f>
        <v>0</v>
      </c>
      <c r="G11" s="4">
        <f>COUNTIFS(Percentuais!$BJ$3:$BJ$27,$A11,Percentuais!$A$3:$A$27,$G$8)</f>
        <v>2</v>
      </c>
      <c r="H11" s="4">
        <f>COUNTIFS(Percentuais!$BJ$3:$BJ$27,$A11,Percentuais!$A$3:$A$27,$H$8)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COUNTIFS(Percentuais!$BJ$3:$BJ$27,$A12,Percentuais!$A$3:$A$27,$E$8)</f>
        <v>0</v>
      </c>
      <c r="F12" s="4">
        <f>COUNTIFS(Percentuais!$BJ$3:$BJ$27,$A12,Percentuais!$A$3:$A$27,$F$8)</f>
        <v>0</v>
      </c>
      <c r="G12" s="4">
        <f>COUNTIFS(Percentuais!$BJ$3:$BJ$27,$A12,Percentuais!$A$3:$A$27,$G$8)</f>
        <v>0</v>
      </c>
      <c r="H12" s="4">
        <f>COUNTIFS(Percentuais!$BJ$3:$BJ$27,$A12,Percentuais!$A$3:$A$27,$H$8)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COUNTIFS(Percentuais!$BJ$3:$BJ$27,$A13,Percentuais!$A$3:$A$27,$E$8)</f>
        <v>0</v>
      </c>
      <c r="F13" s="4">
        <f>COUNTIFS(Percentuais!$BJ$3:$BJ$27,$A13,Percentuais!$A$3:$A$27,$F$8)</f>
        <v>0</v>
      </c>
      <c r="G13" s="4">
        <f>COUNTIFS(Percentuais!$BJ$3:$BJ$27,$A13,Percentuais!$A$3:$A$27,$G$8)</f>
        <v>0</v>
      </c>
      <c r="H13" s="4">
        <f>COUNTIFS(Percentuais!$BJ$3:$BJ$27,$A13,Percentuais!$A$3:$A$27,$H$8)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COUNTIFS(Percentuais!$BJ$3:$BJ$27,$A14,Percentuais!$A$3:$A$27,$E$8)</f>
        <v>0</v>
      </c>
      <c r="F14" s="4">
        <f>COUNTIFS(Percentuais!$BJ$3:$BJ$27,$A14,Percentuais!$A$3:$A$27,$F$8)</f>
        <v>0</v>
      </c>
      <c r="G14" s="4">
        <f>COUNTIFS(Percentuais!$BJ$3:$BJ$27,$A14,Percentuais!$A$3:$A$27,$G$8)</f>
        <v>0</v>
      </c>
      <c r="H14" s="4">
        <f>COUNTIFS(Percentuais!$BJ$3:$BJ$27,$A14,Percentuais!$A$3:$A$27,$H$8)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</v>
      </c>
      <c r="D9" s="59">
        <f>B9+C9</f>
        <v>0.2</v>
      </c>
      <c r="E9" s="4">
        <f>COUNTIFS(Percentuais!$BK$3:$BK$27,$A9,Percentuais!$A$3:$A$27,$E$8)</f>
        <v>0</v>
      </c>
      <c r="F9" s="4">
        <f>COUNTIFS(Percentuais!$BK$3:$BK$27,$A9,Percentuais!$A$3:$A$27,$F$8)</f>
        <v>0</v>
      </c>
      <c r="G9" s="4">
        <f>COUNTIFS(Percentuais!$BK$3:$BK$27,$A9,Percentuais!$A$3:$A$27,$G$8)</f>
        <v>2</v>
      </c>
      <c r="H9" s="4">
        <f>COUNTIFS(Percentuais!$BK$3:$BK$27,$A9,Percentuais!$A$3:$A$27,$H$8)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0.7</v>
      </c>
      <c r="C10" s="59">
        <f>$H10/$I$15</f>
        <v>0</v>
      </c>
      <c r="D10" s="59">
        <f t="shared" ref="D10:D13" si="1">B10+C10</f>
        <v>0.7</v>
      </c>
      <c r="E10" s="4">
        <f>COUNTIFS(Percentuais!$BK$3:$BK$27,$A10,Percentuais!$A$3:$A$27,$E$8)</f>
        <v>0</v>
      </c>
      <c r="F10" s="4">
        <f>COUNTIFS(Percentuais!$BK$3:$BK$27,$A10,Percentuais!$A$3:$A$27,$F$8)</f>
        <v>0</v>
      </c>
      <c r="G10" s="4">
        <f>COUNTIFS(Percentuais!$BK$3:$BK$27,$A10,Percentuais!$A$3:$A$27,$G$8)</f>
        <v>7</v>
      </c>
      <c r="H10" s="4">
        <f>COUNTIFS(Percentuais!$BK$3:$BK$27,$A10,Percentuais!$A$3:$A$27,$H$8)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0.1</v>
      </c>
      <c r="C11" s="59">
        <f t="shared" ref="C11:C14" si="2">$H11/$I$15</f>
        <v>0</v>
      </c>
      <c r="D11" s="59">
        <f t="shared" si="1"/>
        <v>0.1</v>
      </c>
      <c r="E11" s="4">
        <f>COUNTIFS(Percentuais!$BK$3:$BK$27,$A11,Percentuais!$A$3:$A$27,$E$8)</f>
        <v>0</v>
      </c>
      <c r="F11" s="4">
        <f>COUNTIFS(Percentuais!$BK$3:$BK$27,$A11,Percentuais!$A$3:$A$27,$F$8)</f>
        <v>0</v>
      </c>
      <c r="G11" s="4">
        <f>COUNTIFS(Percentuais!$BK$3:$BK$27,$A11,Percentuais!$A$3:$A$27,$G$8)</f>
        <v>1</v>
      </c>
      <c r="H11" s="4">
        <f>COUNTIFS(Percentuais!$BK$3:$BK$27,$A11,Percentuais!$A$3:$A$27,$H$8)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COUNTIFS(Percentuais!$BK$3:$BK$27,$A12,Percentuais!$A$3:$A$27,$E$8)</f>
        <v>0</v>
      </c>
      <c r="F12" s="4">
        <f>COUNTIFS(Percentuais!$BK$3:$BK$27,$A12,Percentuais!$A$3:$A$27,$F$8)</f>
        <v>0</v>
      </c>
      <c r="G12" s="4">
        <f>COUNTIFS(Percentuais!$BK$3:$BK$27,$A12,Percentuais!$A$3:$A$27,$G$8)</f>
        <v>0</v>
      </c>
      <c r="H12" s="4">
        <f>COUNTIFS(Percentuais!$BK$3:$BK$27,$A12,Percentuais!$A$3:$A$27,$H$8)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COUNTIFS(Percentuais!$BK$3:$BK$27,$A13,Percentuais!$A$3:$A$27,$E$8)</f>
        <v>0</v>
      </c>
      <c r="F13" s="4">
        <f>COUNTIFS(Percentuais!$BK$3:$BK$27,$A13,Percentuais!$A$3:$A$27,$F$8)</f>
        <v>0</v>
      </c>
      <c r="G13" s="4">
        <f>COUNTIFS(Percentuais!$BK$3:$BK$27,$A13,Percentuais!$A$3:$A$27,$G$8)</f>
        <v>0</v>
      </c>
      <c r="H13" s="4">
        <f>COUNTIFS(Percentuais!$BK$3:$BK$27,$A13,Percentuais!$A$3:$A$27,$H$8)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COUNTIFS(Percentuais!$BK$3:$BK$27,$A14,Percentuais!$A$3:$A$27,$E$8)</f>
        <v>0</v>
      </c>
      <c r="F14" s="4">
        <f>COUNTIFS(Percentuais!$BK$3:$BK$27,$A14,Percentuais!$A$3:$A$27,$F$8)</f>
        <v>0</v>
      </c>
      <c r="G14" s="4">
        <f>COUNTIFS(Percentuais!$BK$3:$BK$27,$A14,Percentuais!$A$3:$A$27,$G$8)</f>
        <v>0</v>
      </c>
      <c r="H14" s="4">
        <f>COUNTIFS(Percentuais!$BK$3:$BK$27,$A14,Percentuais!$A$3:$A$27,$H$8)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COUNTIFS(Percentuais!$BL$3:$BL$27,$A9,Percentuais!$A$3:$A$27,$E$8)</f>
        <v>0</v>
      </c>
      <c r="F9" s="4">
        <f>COUNTIFS(Percentuais!$BL$3:$BL$27,$A9,Percentuais!$A$3:$A$27,$F$8)</f>
        <v>0</v>
      </c>
      <c r="G9" s="4">
        <f>COUNTIFS(Percentuais!$BL$3:$BL$27,$A9,Percentuais!$A$3:$A$27,$G$8)</f>
        <v>0</v>
      </c>
      <c r="H9" s="4">
        <f>COUNTIFS(Percentuais!$BL$3:$BL$27,$A9,Percentuais!$A$3:$A$27,$H$8)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</v>
      </c>
      <c r="C10" s="59">
        <f>$H10/$I$15</f>
        <v>0</v>
      </c>
      <c r="D10" s="59">
        <f t="shared" ref="D10:D13" si="1">B10+C10</f>
        <v>0.5</v>
      </c>
      <c r="E10" s="4">
        <f>COUNTIFS(Percentuais!$BL$3:$BL$27,$A10,Percentuais!$A$3:$A$27,$E$8)</f>
        <v>0</v>
      </c>
      <c r="F10" s="4">
        <f>COUNTIFS(Percentuais!$BL$3:$BL$27,$A10,Percentuais!$A$3:$A$27,$F$8)</f>
        <v>0</v>
      </c>
      <c r="G10" s="4">
        <f>COUNTIFS(Percentuais!$BL$3:$BL$27,$A10,Percentuais!$A$3:$A$27,$G$8)</f>
        <v>5</v>
      </c>
      <c r="H10" s="4">
        <f>COUNTIFS(Percentuais!$BL$3:$BL$27,$A10,Percentuais!$A$3:$A$27,$H$8)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0.3</v>
      </c>
      <c r="C11" s="59">
        <f t="shared" ref="C11:C14" si="2">$H11/$I$15</f>
        <v>0</v>
      </c>
      <c r="D11" s="59">
        <f t="shared" si="1"/>
        <v>0.3</v>
      </c>
      <c r="E11" s="4">
        <f>COUNTIFS(Percentuais!$BL$3:$BL$27,$A11,Percentuais!$A$3:$A$27,$E$8)</f>
        <v>0</v>
      </c>
      <c r="F11" s="4">
        <f>COUNTIFS(Percentuais!$BL$3:$BL$27,$A11,Percentuais!$A$3:$A$27,$F$8)</f>
        <v>0</v>
      </c>
      <c r="G11" s="4">
        <f>COUNTIFS(Percentuais!$BL$3:$BL$27,$A11,Percentuais!$A$3:$A$27,$G$8)</f>
        <v>3</v>
      </c>
      <c r="H11" s="4">
        <f>COUNTIFS(Percentuais!$BL$3:$BL$27,$A11,Percentuais!$A$3:$A$27,$H$8)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0.2</v>
      </c>
      <c r="C12" s="59">
        <f t="shared" si="2"/>
        <v>0</v>
      </c>
      <c r="D12" s="59">
        <f t="shared" si="1"/>
        <v>0.2</v>
      </c>
      <c r="E12" s="4">
        <f>COUNTIFS(Percentuais!$BL$3:$BL$27,$A12,Percentuais!$A$3:$A$27,$E$8)</f>
        <v>0</v>
      </c>
      <c r="F12" s="4">
        <f>COUNTIFS(Percentuais!$BL$3:$BL$27,$A12,Percentuais!$A$3:$A$27,$F$8)</f>
        <v>0</v>
      </c>
      <c r="G12" s="4">
        <f>COUNTIFS(Percentuais!$BL$3:$BL$27,$A12,Percentuais!$A$3:$A$27,$G$8)</f>
        <v>2</v>
      </c>
      <c r="H12" s="4">
        <f>COUNTIFS(Percentuais!$BL$3:$BL$27,$A12,Percentuais!$A$3:$A$27,$H$8)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COUNTIFS(Percentuais!$BL$3:$BL$27,$A13,Percentuais!$A$3:$A$27,$E$8)</f>
        <v>0</v>
      </c>
      <c r="F13" s="4">
        <f>COUNTIFS(Percentuais!$BL$3:$BL$27,$A13,Percentuais!$A$3:$A$27,$F$8)</f>
        <v>0</v>
      </c>
      <c r="G13" s="4">
        <f>COUNTIFS(Percentuais!$BL$3:$BL$27,$A13,Percentuais!$A$3:$A$27,$G$8)</f>
        <v>0</v>
      </c>
      <c r="H13" s="4">
        <f>COUNTIFS(Percentuais!$BL$3:$BL$27,$A13,Percentuais!$A$3:$A$27,$H$8)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COUNTIFS(Percentuais!$BL$3:$BL$27,$A14,Percentuais!$A$3:$A$27,$E$8)</f>
        <v>0</v>
      </c>
      <c r="F14" s="4">
        <f>COUNTIFS(Percentuais!$BL$3:$BL$27,$A14,Percentuais!$A$3:$A$27,$F$8)</f>
        <v>0</v>
      </c>
      <c r="G14" s="4">
        <f>COUNTIFS(Percentuais!$BL$3:$BL$27,$A14,Percentuais!$A$3:$A$27,$G$8)</f>
        <v>0</v>
      </c>
      <c r="H14" s="4">
        <f>COUNTIFS(Percentuais!$BL$3:$BL$27,$A14,Percentuais!$A$3:$A$27,$H$8)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</v>
      </c>
      <c r="C9" s="59">
        <f>$H9/$I$15</f>
        <v>0</v>
      </c>
      <c r="D9" s="59">
        <f>B9+C9</f>
        <v>0.3</v>
      </c>
      <c r="E9" s="4">
        <f>COUNTIFS(Percentuais!$BM$3:$BM$27,$A9,Percentuais!$A$3:$A$27,$E$8)</f>
        <v>0</v>
      </c>
      <c r="F9" s="4">
        <f>COUNTIFS(Percentuais!$BM$3:$BM$27,$A9,Percentuais!$A$3:$A$27,$F$8)</f>
        <v>0</v>
      </c>
      <c r="G9" s="4">
        <f>COUNTIFS(Percentuais!$BM$3:$BM$27,$A9,Percentuais!$A$3:$A$27,$G$8)</f>
        <v>3</v>
      </c>
      <c r="H9" s="4">
        <f>COUNTIFS(Percentuais!$BM$3:$BM$27,$A9,Percentuais!$A$3:$A$27,$H$8)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0.6</v>
      </c>
      <c r="C10" s="59">
        <f>$H10/$I$15</f>
        <v>0</v>
      </c>
      <c r="D10" s="59">
        <f t="shared" ref="D10:D13" si="1">B10+C10</f>
        <v>0.6</v>
      </c>
      <c r="E10" s="4">
        <f>COUNTIFS(Percentuais!$BM$3:$BM$27,$A10,Percentuais!$A$3:$A$27,$E$8)</f>
        <v>0</v>
      </c>
      <c r="F10" s="4">
        <f>COUNTIFS(Percentuais!$BM$3:$BM$27,$A10,Percentuais!$A$3:$A$27,$F$8)</f>
        <v>0</v>
      </c>
      <c r="G10" s="4">
        <f>COUNTIFS(Percentuais!$BM$3:$BM$27,$A10,Percentuais!$A$3:$A$27,$G$8)</f>
        <v>6</v>
      </c>
      <c r="H10" s="4">
        <f>COUNTIFS(Percentuais!$BM$3:$BM$27,$A10,Percentuais!$A$3:$A$27,$H$8)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COUNTIFS(Percentuais!$BM$3:$BM$27,$A11,Percentuais!$A$3:$A$27,$E$8)</f>
        <v>0</v>
      </c>
      <c r="F11" s="4">
        <f>COUNTIFS(Percentuais!$BM$3:$BM$27,$A11,Percentuais!$A$3:$A$27,$F$8)</f>
        <v>0</v>
      </c>
      <c r="G11" s="4">
        <f>COUNTIFS(Percentuais!$BM$3:$BM$27,$A11,Percentuais!$A$3:$A$27,$G$8)</f>
        <v>0</v>
      </c>
      <c r="H11" s="4">
        <f>COUNTIFS(Percentuais!$BM$3:$BM$27,$A11,Percentuais!$A$3:$A$27,$H$8)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</v>
      </c>
      <c r="C12" s="59">
        <f t="shared" si="2"/>
        <v>0</v>
      </c>
      <c r="D12" s="59">
        <f t="shared" si="1"/>
        <v>0.1</v>
      </c>
      <c r="E12" s="4">
        <f>COUNTIFS(Percentuais!$BM$3:$BM$27,$A12,Percentuais!$A$3:$A$27,$E$8)</f>
        <v>0</v>
      </c>
      <c r="F12" s="4">
        <f>COUNTIFS(Percentuais!$BM$3:$BM$27,$A12,Percentuais!$A$3:$A$27,$F$8)</f>
        <v>0</v>
      </c>
      <c r="G12" s="4">
        <f>COUNTIFS(Percentuais!$BM$3:$BM$27,$A12,Percentuais!$A$3:$A$27,$G$8)</f>
        <v>1</v>
      </c>
      <c r="H12" s="4">
        <f>COUNTIFS(Percentuais!$BM$3:$BM$27,$A12,Percentuais!$A$3:$A$27,$H$8)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COUNTIFS(Percentuais!$BM$3:$BM$27,$A13,Percentuais!$A$3:$A$27,$E$8)</f>
        <v>0</v>
      </c>
      <c r="F13" s="4">
        <f>COUNTIFS(Percentuais!$BM$3:$BM$27,$A13,Percentuais!$A$3:$A$27,$F$8)</f>
        <v>0</v>
      </c>
      <c r="G13" s="4">
        <f>COUNTIFS(Percentuais!$BM$3:$BM$27,$A13,Percentuais!$A$3:$A$27,$G$8)</f>
        <v>0</v>
      </c>
      <c r="H13" s="4">
        <f>COUNTIFS(Percentuais!$BM$3:$BM$27,$A13,Percentuais!$A$3:$A$27,$H$8)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COUNTIFS(Percentuais!$BM$3:$BM$27,$A14,Percentuais!$A$3:$A$27,$E$8)</f>
        <v>0</v>
      </c>
      <c r="F14" s="4">
        <f>COUNTIFS(Percentuais!$BM$3:$BM$27,$A14,Percentuais!$A$3:$A$27,$F$8)</f>
        <v>0</v>
      </c>
      <c r="G14" s="4">
        <f>COUNTIFS(Percentuais!$BM$3:$BM$27,$A14,Percentuais!$A$3:$A$27,$G$8)</f>
        <v>0</v>
      </c>
      <c r="H14" s="4">
        <f>COUNTIFS(Percentuais!$BM$3:$BM$27,$A14,Percentuais!$A$3:$A$27,$H$8)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</v>
      </c>
      <c r="C9" s="59">
        <f>$H9/$I$15</f>
        <v>0</v>
      </c>
      <c r="D9" s="59">
        <f>B9+C9</f>
        <v>0.4</v>
      </c>
      <c r="E9" s="4">
        <f>COUNTIFS(Percentuais!$BN$3:$BN$27,$A9,Percentuais!$A$3:$A$27,$E$8)</f>
        <v>0</v>
      </c>
      <c r="F9" s="4">
        <f>COUNTIFS(Percentuais!$BN$3:$BN$27,$A9,Percentuais!$A$3:$A$27,$F$8)</f>
        <v>0</v>
      </c>
      <c r="G9" s="4">
        <f>COUNTIFS(Percentuais!$BN$3:$BN$27,$A9,Percentuais!$A$3:$A$27,$G$8)</f>
        <v>4</v>
      </c>
      <c r="H9" s="4">
        <f>COUNTIFS(Percentuais!$BN$3:$BN$27,$A9,Percentuais!$A$3:$A$27,$H$8)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</v>
      </c>
      <c r="C10" s="59">
        <f>$H10/$I$15</f>
        <v>0</v>
      </c>
      <c r="D10" s="59">
        <f t="shared" ref="D10:D13" si="1">B10+C10</f>
        <v>0.5</v>
      </c>
      <c r="E10" s="4">
        <f>COUNTIFS(Percentuais!$BN$3:$BN$27,$A10,Percentuais!$A$3:$A$27,$E$8)</f>
        <v>0</v>
      </c>
      <c r="F10" s="4">
        <f>COUNTIFS(Percentuais!$BN$3:$BN$27,$A10,Percentuais!$A$3:$A$27,$F$8)</f>
        <v>0</v>
      </c>
      <c r="G10" s="4">
        <f>COUNTIFS(Percentuais!$BN$3:$BN$27,$A10,Percentuais!$A$3:$A$27,$G$8)</f>
        <v>5</v>
      </c>
      <c r="H10" s="4">
        <f>COUNTIFS(Percentuais!$BN$3:$BN$27,$A10,Percentuais!$A$3:$A$27,$H$8)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COUNTIFS(Percentuais!$BN$3:$BN$27,$A11,Percentuais!$A$3:$A$27,$E$8)</f>
        <v>0</v>
      </c>
      <c r="F11" s="4">
        <f>COUNTIFS(Percentuais!$BN$3:$BN$27,$A11,Percentuais!$A$3:$A$27,$F$8)</f>
        <v>0</v>
      </c>
      <c r="G11" s="4">
        <f>COUNTIFS(Percentuais!$BN$3:$BN$27,$A11,Percentuais!$A$3:$A$27,$G$8)</f>
        <v>0</v>
      </c>
      <c r="H11" s="4">
        <f>COUNTIFS(Percentuais!$BN$3:$BN$27,$A11,Percentuais!$A$3:$A$27,$H$8)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</v>
      </c>
      <c r="C12" s="59">
        <f t="shared" si="2"/>
        <v>0</v>
      </c>
      <c r="D12" s="59">
        <f t="shared" si="1"/>
        <v>0.1</v>
      </c>
      <c r="E12" s="4">
        <f>COUNTIFS(Percentuais!$BN$3:$BN$27,$A12,Percentuais!$A$3:$A$27,$E$8)</f>
        <v>0</v>
      </c>
      <c r="F12" s="4">
        <f>COUNTIFS(Percentuais!$BN$3:$BN$27,$A12,Percentuais!$A$3:$A$27,$F$8)</f>
        <v>0</v>
      </c>
      <c r="G12" s="4">
        <f>COUNTIFS(Percentuais!$BN$3:$BN$27,$A12,Percentuais!$A$3:$A$27,$G$8)</f>
        <v>1</v>
      </c>
      <c r="H12" s="4">
        <f>COUNTIFS(Percentuais!$BN$3:$BN$27,$A12,Percentuais!$A$3:$A$27,$H$8)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COUNTIFS(Percentuais!$BN$3:$BN$27,$A13,Percentuais!$A$3:$A$27,$E$8)</f>
        <v>0</v>
      </c>
      <c r="F13" s="4">
        <f>COUNTIFS(Percentuais!$BN$3:$BN$27,$A13,Percentuais!$A$3:$A$27,$F$8)</f>
        <v>0</v>
      </c>
      <c r="G13" s="4">
        <f>COUNTIFS(Percentuais!$BN$3:$BN$27,$A13,Percentuais!$A$3:$A$27,$G$8)</f>
        <v>0</v>
      </c>
      <c r="H13" s="4">
        <f>COUNTIFS(Percentuais!$BN$3:$BN$27,$A13,Percentuais!$A$3:$A$27,$H$8)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COUNTIFS(Percentuais!$BN$3:$BN$27,$A14,Percentuais!$A$3:$A$27,$E$8)</f>
        <v>0</v>
      </c>
      <c r="F14" s="4">
        <f>COUNTIFS(Percentuais!$BN$3:$BN$27,$A14,Percentuais!$A$3:$A$27,$F$8)</f>
        <v>0</v>
      </c>
      <c r="G14" s="4">
        <f>COUNTIFS(Percentuais!$BN$3:$BN$27,$A14,Percentuais!$A$3:$A$27,$G$8)</f>
        <v>0</v>
      </c>
      <c r="H14" s="4">
        <f>COUNTIFS(Percentuais!$BN$3:$BN$27,$A14,Percentuais!$A$3:$A$27,$H$8)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</v>
      </c>
      <c r="C9" s="59">
        <f>$H9/$I$15</f>
        <v>0</v>
      </c>
      <c r="D9" s="59">
        <f>B9+C9</f>
        <v>0.3</v>
      </c>
      <c r="E9" s="4">
        <f>COUNTIFS(Percentuais!$BO$3:$BO$27,$A9,Percentuais!$A$3:$A$27,$E$8)</f>
        <v>0</v>
      </c>
      <c r="F9" s="4">
        <f>COUNTIFS(Percentuais!$BO$3:$BO$27,$A9,Percentuais!$A$3:$A$27,$F$8)</f>
        <v>0</v>
      </c>
      <c r="G9" s="4">
        <f>COUNTIFS(Percentuais!$BO$3:$BO$27,$A9,Percentuais!$A$3:$A$27,$G$8)</f>
        <v>3</v>
      </c>
      <c r="H9" s="4">
        <f>COUNTIFS(Percentuais!$BO$3:$BO$27,$A9,Percentuais!$A$3:$A$27,$H$8)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</v>
      </c>
      <c r="C10" s="59">
        <f>$H10/$I$15</f>
        <v>0</v>
      </c>
      <c r="D10" s="59">
        <f t="shared" ref="D10:D13" si="1">B10+C10</f>
        <v>0.4</v>
      </c>
      <c r="E10" s="4">
        <f>COUNTIFS(Percentuais!$BO$3:$BO$27,$A10,Percentuais!$A$3:$A$27,$E$8)</f>
        <v>0</v>
      </c>
      <c r="F10" s="4">
        <f>COUNTIFS(Percentuais!$BO$3:$BO$27,$A10,Percentuais!$A$3:$A$27,$F$8)</f>
        <v>0</v>
      </c>
      <c r="G10" s="4">
        <f>COUNTIFS(Percentuais!$BO$3:$BO$27,$A10,Percentuais!$A$3:$A$27,$G$8)</f>
        <v>4</v>
      </c>
      <c r="H10" s="4">
        <f>COUNTIFS(Percentuais!$BO$3:$BO$27,$A10,Percentuais!$A$3:$A$27,$H$8)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0.1</v>
      </c>
      <c r="C11" s="59">
        <f t="shared" ref="C11:C14" si="2">$H11/$I$15</f>
        <v>0</v>
      </c>
      <c r="D11" s="59">
        <f t="shared" si="1"/>
        <v>0.1</v>
      </c>
      <c r="E11" s="4">
        <f>COUNTIFS(Percentuais!$BO$3:$BO$27,$A11,Percentuais!$A$3:$A$27,$E$8)</f>
        <v>0</v>
      </c>
      <c r="F11" s="4">
        <f>COUNTIFS(Percentuais!$BO$3:$BO$27,$A11,Percentuais!$A$3:$A$27,$F$8)</f>
        <v>0</v>
      </c>
      <c r="G11" s="4">
        <f>COUNTIFS(Percentuais!$BO$3:$BO$27,$A11,Percentuais!$A$3:$A$27,$G$8)</f>
        <v>1</v>
      </c>
      <c r="H11" s="4">
        <f>COUNTIFS(Percentuais!$BO$3:$BO$27,$A11,Percentuais!$A$3:$A$27,$H$8)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COUNTIFS(Percentuais!$BO$3:$BO$27,$A12,Percentuais!$A$3:$A$27,$E$8)</f>
        <v>0</v>
      </c>
      <c r="F12" s="4">
        <f>COUNTIFS(Percentuais!$BO$3:$BO$27,$A12,Percentuais!$A$3:$A$27,$F$8)</f>
        <v>0</v>
      </c>
      <c r="G12" s="4">
        <f>COUNTIFS(Percentuais!$BO$3:$BO$27,$A12,Percentuais!$A$3:$A$27,$G$8)</f>
        <v>0</v>
      </c>
      <c r="H12" s="4">
        <f>COUNTIFS(Percentuais!$BO$3:$BO$27,$A12,Percentuais!$A$3:$A$27,$H$8)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</v>
      </c>
      <c r="C13" s="59">
        <f t="shared" si="2"/>
        <v>0</v>
      </c>
      <c r="D13" s="59">
        <f t="shared" si="1"/>
        <v>0.1</v>
      </c>
      <c r="E13" s="4">
        <f>COUNTIFS(Percentuais!$BO$3:$BO$27,$A13,Percentuais!$A$3:$A$27,$E$8)</f>
        <v>0</v>
      </c>
      <c r="F13" s="4">
        <f>COUNTIFS(Percentuais!$BO$3:$BO$27,$A13,Percentuais!$A$3:$A$27,$F$8)</f>
        <v>0</v>
      </c>
      <c r="G13" s="4">
        <f>COUNTIFS(Percentuais!$BO$3:$BO$27,$A13,Percentuais!$A$3:$A$27,$G$8)</f>
        <v>1</v>
      </c>
      <c r="H13" s="4">
        <f>COUNTIFS(Percentuais!$BO$3:$BO$27,$A13,Percentuais!$A$3:$A$27,$H$8)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</v>
      </c>
      <c r="C14" s="59">
        <f t="shared" si="2"/>
        <v>0</v>
      </c>
      <c r="D14" s="59">
        <f>B14+C14</f>
        <v>0.1</v>
      </c>
      <c r="E14" s="4">
        <f>COUNTIFS(Percentuais!$BO$3:$BO$27,$A14,Percentuais!$A$3:$A$27,$E$8)</f>
        <v>0</v>
      </c>
      <c r="F14" s="4">
        <f>COUNTIFS(Percentuais!$BO$3:$BO$27,$A14,Percentuais!$A$3:$A$27,$F$8)</f>
        <v>0</v>
      </c>
      <c r="G14" s="4">
        <f>COUNTIFS(Percentuais!$BO$3:$BO$27,$A14,Percentuais!$A$3:$A$27,$G$8)</f>
        <v>1</v>
      </c>
      <c r="H14" s="4">
        <f>COUNTIFS(Percentuais!$BO$3:$BO$27,$A14,Percentuais!$A$3:$A$27,$H$8)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0.5</v>
      </c>
      <c r="C9" s="59">
        <f>$H9/$I$15</f>
        <v>0</v>
      </c>
      <c r="D9" s="59">
        <f>B9+C9</f>
        <v>0.5</v>
      </c>
      <c r="E9" s="4">
        <f>COUNTIFS(Percentuais!$BP$3:$BP$27,$A9,Percentuais!$A$3:$A$27,$E$8)</f>
        <v>0</v>
      </c>
      <c r="F9" s="4">
        <f>COUNTIFS(Percentuais!$BP$3:$BP$27,$A9,Percentuais!$A$3:$A$27,$F$8)</f>
        <v>0</v>
      </c>
      <c r="G9" s="4">
        <f>COUNTIFS(Percentuais!$BP$3:$BP$27,$A9,Percentuais!$A$3:$A$27,$G$8)</f>
        <v>5</v>
      </c>
      <c r="H9" s="4">
        <f>COUNTIFS(Percentuais!$BP$3:$BP$27,$A9,Percentuais!$A$3:$A$27,$H$8)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</v>
      </c>
      <c r="C10" s="59">
        <f>$H10/$I$15</f>
        <v>0</v>
      </c>
      <c r="D10" s="59">
        <f t="shared" ref="D10:D13" si="1">B10+C10</f>
        <v>0.5</v>
      </c>
      <c r="E10" s="4">
        <f>COUNTIFS(Percentuais!$BP$3:$BP$27,$A10,Percentuais!$A$3:$A$27,$E$8)</f>
        <v>0</v>
      </c>
      <c r="F10" s="4">
        <f>COUNTIFS(Percentuais!$BP$3:$BP$27,$A10,Percentuais!$A$3:$A$27,$F$8)</f>
        <v>0</v>
      </c>
      <c r="G10" s="4">
        <f>COUNTIFS(Percentuais!$BP$3:$BP$27,$A10,Percentuais!$A$3:$A$27,$G$8)</f>
        <v>5</v>
      </c>
      <c r="H10" s="4">
        <f>COUNTIFS(Percentuais!$BP$3:$BP$27,$A10,Percentuais!$A$3:$A$27,$H$8)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COUNTIFS(Percentuais!$BP$3:$BP$27,$A11,Percentuais!$A$3:$A$27,$E$8)</f>
        <v>0</v>
      </c>
      <c r="F11" s="4">
        <f>COUNTIFS(Percentuais!$BP$3:$BP$27,$A11,Percentuais!$A$3:$A$27,$F$8)</f>
        <v>0</v>
      </c>
      <c r="G11" s="4">
        <f>COUNTIFS(Percentuais!$BP$3:$BP$27,$A11,Percentuais!$A$3:$A$27,$G$8)</f>
        <v>0</v>
      </c>
      <c r="H11" s="4">
        <f>COUNTIFS(Percentuais!$BP$3:$BP$27,$A11,Percentuais!$A$3:$A$27,$H$8)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COUNTIFS(Percentuais!$BP$3:$BP$27,$A12,Percentuais!$A$3:$A$27,$E$8)</f>
        <v>0</v>
      </c>
      <c r="F12" s="4">
        <f>COUNTIFS(Percentuais!$BP$3:$BP$27,$A12,Percentuais!$A$3:$A$27,$F$8)</f>
        <v>0</v>
      </c>
      <c r="G12" s="4">
        <f>COUNTIFS(Percentuais!$BP$3:$BP$27,$A12,Percentuais!$A$3:$A$27,$G$8)</f>
        <v>0</v>
      </c>
      <c r="H12" s="4">
        <f>COUNTIFS(Percentuais!$BP$3:$BP$27,$A12,Percentuais!$A$3:$A$27,$H$8)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COUNTIFS(Percentuais!$BP$3:$BP$27,$A13,Percentuais!$A$3:$A$27,$E$8)</f>
        <v>0</v>
      </c>
      <c r="F13" s="4">
        <f>COUNTIFS(Percentuais!$BP$3:$BP$27,$A13,Percentuais!$A$3:$A$27,$F$8)</f>
        <v>0</v>
      </c>
      <c r="G13" s="4">
        <f>COUNTIFS(Percentuais!$BP$3:$BP$27,$A13,Percentuais!$A$3:$A$27,$G$8)</f>
        <v>0</v>
      </c>
      <c r="H13" s="4">
        <f>COUNTIFS(Percentuais!$BP$3:$BP$27,$A13,Percentuais!$A$3:$A$27,$H$8)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COUNTIFS(Percentuais!$BP$3:$BP$27,$A14,Percentuais!$A$3:$A$27,$E$8)</f>
        <v>0</v>
      </c>
      <c r="F14" s="4">
        <f>COUNTIFS(Percentuais!$BP$3:$BP$27,$A14,Percentuais!$A$3:$A$27,$F$8)</f>
        <v>0</v>
      </c>
      <c r="G14" s="4">
        <f>COUNTIFS(Percentuais!$BP$3:$BP$27,$A14,Percentuais!$A$3:$A$27,$G$8)</f>
        <v>0</v>
      </c>
      <c r="H14" s="4">
        <f>COUNTIFS(Percentuais!$BP$3:$BP$27,$A14,Percentuais!$A$3:$A$27,$H$8)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</v>
      </c>
      <c r="D9" s="59">
        <f>B9+C9</f>
        <v>0.2</v>
      </c>
      <c r="E9" s="4">
        <f>COUNTIFS(Percentuais!$BQ$3:$BQ$27,$A9,Percentuais!$A$3:$A$27,$E$8)</f>
        <v>0</v>
      </c>
      <c r="F9" s="4">
        <f>COUNTIFS(Percentuais!$BQ$3:$BQ$27,$A9,Percentuais!$A$3:$A$27,$F$8)</f>
        <v>0</v>
      </c>
      <c r="G9" s="4">
        <f>COUNTIFS(Percentuais!$BQ$3:$BQ$27,$A9,Percentuais!$A$3:$A$27,$G$8)</f>
        <v>2</v>
      </c>
      <c r="H9" s="4">
        <f>COUNTIFS(Percentuais!$BQ$3:$BQ$27,$A9,Percentuais!$A$3:$A$27,$H$8)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</v>
      </c>
      <c r="C10" s="59">
        <f>$H10/$I$15</f>
        <v>0</v>
      </c>
      <c r="D10" s="59">
        <f t="shared" ref="D10:D13" si="1">B10+C10</f>
        <v>0.5</v>
      </c>
      <c r="E10" s="4">
        <f>COUNTIFS(Percentuais!$BQ$3:$BQ$27,$A10,Percentuais!$A$3:$A$27,$E$8)</f>
        <v>0</v>
      </c>
      <c r="F10" s="4">
        <f>COUNTIFS(Percentuais!$BQ$3:$BQ$27,$A10,Percentuais!$A$3:$A$27,$F$8)</f>
        <v>0</v>
      </c>
      <c r="G10" s="4">
        <f>COUNTIFS(Percentuais!$BQ$3:$BQ$27,$A10,Percentuais!$A$3:$A$27,$G$8)</f>
        <v>5</v>
      </c>
      <c r="H10" s="4">
        <f>COUNTIFS(Percentuais!$BQ$3:$BQ$27,$A10,Percentuais!$A$3:$A$27,$H$8)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0.3</v>
      </c>
      <c r="C11" s="59">
        <f t="shared" ref="C11:C14" si="2">$H11/$I$15</f>
        <v>0</v>
      </c>
      <c r="D11" s="59">
        <f t="shared" si="1"/>
        <v>0.3</v>
      </c>
      <c r="E11" s="4">
        <f>COUNTIFS(Percentuais!$BQ$3:$BQ$27,$A11,Percentuais!$A$3:$A$27,$E$8)</f>
        <v>0</v>
      </c>
      <c r="F11" s="4">
        <f>COUNTIFS(Percentuais!$BQ$3:$BQ$27,$A11,Percentuais!$A$3:$A$27,$F$8)</f>
        <v>0</v>
      </c>
      <c r="G11" s="4">
        <f>COUNTIFS(Percentuais!$BQ$3:$BQ$27,$A11,Percentuais!$A$3:$A$27,$G$8)</f>
        <v>3</v>
      </c>
      <c r="H11" s="4">
        <f>COUNTIFS(Percentuais!$BQ$3:$BQ$27,$A11,Percentuais!$A$3:$A$27,$H$8)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COUNTIFS(Percentuais!$BQ$3:$BQ$27,$A12,Percentuais!$A$3:$A$27,$E$8)</f>
        <v>0</v>
      </c>
      <c r="F12" s="4">
        <f>COUNTIFS(Percentuais!$BQ$3:$BQ$27,$A12,Percentuais!$A$3:$A$27,$F$8)</f>
        <v>0</v>
      </c>
      <c r="G12" s="4">
        <f>COUNTIFS(Percentuais!$BQ$3:$BQ$27,$A12,Percentuais!$A$3:$A$27,$G$8)</f>
        <v>0</v>
      </c>
      <c r="H12" s="4">
        <f>COUNTIFS(Percentuais!$BQ$3:$BQ$27,$A12,Percentuais!$A$3:$A$27,$H$8)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COUNTIFS(Percentuais!$BQ$3:$BQ$27,$A13,Percentuais!$A$3:$A$27,$E$8)</f>
        <v>0</v>
      </c>
      <c r="F13" s="4">
        <f>COUNTIFS(Percentuais!$BQ$3:$BQ$27,$A13,Percentuais!$A$3:$A$27,$F$8)</f>
        <v>0</v>
      </c>
      <c r="G13" s="4">
        <f>COUNTIFS(Percentuais!$BQ$3:$BQ$27,$A13,Percentuais!$A$3:$A$27,$G$8)</f>
        <v>0</v>
      </c>
      <c r="H13" s="4">
        <f>COUNTIFS(Percentuais!$BQ$3:$BQ$27,$A13,Percentuais!$A$3:$A$27,$H$8)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COUNTIFS(Percentuais!$BQ$3:$BQ$27,$A14,Percentuais!$A$3:$A$27,$E$8)</f>
        <v>0</v>
      </c>
      <c r="F14" s="4">
        <f>COUNTIFS(Percentuais!$BQ$3:$BQ$27,$A14,Percentuais!$A$3:$A$27,$F$8)</f>
        <v>0</v>
      </c>
      <c r="G14" s="4">
        <f>COUNTIFS(Percentuais!$BQ$3:$BQ$27,$A14,Percentuais!$A$3:$A$27,$G$8)</f>
        <v>0</v>
      </c>
      <c r="H14" s="4">
        <f>COUNTIFS(Percentuais!$BQ$3:$BQ$27,$A14,Percentuais!$A$3:$A$27,$H$8)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COUNTIFS(Percentuais!$BR$3:$BR$27,$A9,Percentuais!$A$3:$A$27,$E$8)</f>
        <v>0</v>
      </c>
      <c r="F9" s="4">
        <f>COUNTIFS(Percentuais!$BR$3:$BR$27,$A9,Percentuais!$A$3:$A$27,$F$8)</f>
        <v>0</v>
      </c>
      <c r="G9" s="4">
        <f>COUNTIFS(Percentuais!$BR$3:$BR$27,$A9,Percentuais!$A$3:$A$27,$G$8)</f>
        <v>0</v>
      </c>
      <c r="H9" s="4">
        <f>COUNTIFS(Percentuais!$BR$3:$BR$27,$A9,Percentuais!$A$3:$A$27,$H$8)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</v>
      </c>
      <c r="C10" s="59">
        <f>$H10/$I$15</f>
        <v>0</v>
      </c>
      <c r="D10" s="59">
        <f t="shared" ref="D10:D13" si="1">B10+C10</f>
        <v>0.3</v>
      </c>
      <c r="E10" s="4">
        <f>COUNTIFS(Percentuais!$BR$3:$BR$27,$A10,Percentuais!$A$3:$A$27,$E$8)</f>
        <v>0</v>
      </c>
      <c r="F10" s="4">
        <f>COUNTIFS(Percentuais!$BR$3:$BR$27,$A10,Percentuais!$A$3:$A$27,$F$8)</f>
        <v>0</v>
      </c>
      <c r="G10" s="4">
        <f>COUNTIFS(Percentuais!$BR$3:$BR$27,$A10,Percentuais!$A$3:$A$27,$G$8)</f>
        <v>3</v>
      </c>
      <c r="H10" s="4">
        <f>COUNTIFS(Percentuais!$BR$3:$BR$27,$A10,Percentuais!$A$3:$A$27,$H$8)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0.4</v>
      </c>
      <c r="C11" s="59">
        <f t="shared" ref="C11:C14" si="2">$H11/$I$15</f>
        <v>0</v>
      </c>
      <c r="D11" s="59">
        <f t="shared" si="1"/>
        <v>0.4</v>
      </c>
      <c r="E11" s="4">
        <f>COUNTIFS(Percentuais!$BR$3:$BR$27,$A11,Percentuais!$A$3:$A$27,$E$8)</f>
        <v>0</v>
      </c>
      <c r="F11" s="4">
        <f>COUNTIFS(Percentuais!$BR$3:$BR$27,$A11,Percentuais!$A$3:$A$27,$F$8)</f>
        <v>0</v>
      </c>
      <c r="G11" s="4">
        <f>COUNTIFS(Percentuais!$BR$3:$BR$27,$A11,Percentuais!$A$3:$A$27,$G$8)</f>
        <v>4</v>
      </c>
      <c r="H11" s="4">
        <f>COUNTIFS(Percentuais!$BR$3:$BR$27,$A11,Percentuais!$A$3:$A$27,$H$8)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</v>
      </c>
      <c r="C12" s="59">
        <f t="shared" si="2"/>
        <v>0</v>
      </c>
      <c r="D12" s="59">
        <f t="shared" si="1"/>
        <v>0.1</v>
      </c>
      <c r="E12" s="4">
        <f>COUNTIFS(Percentuais!$BR$3:$BR$27,$A12,Percentuais!$A$3:$A$27,$E$8)</f>
        <v>0</v>
      </c>
      <c r="F12" s="4">
        <f>COUNTIFS(Percentuais!$BR$3:$BR$27,$A12,Percentuais!$A$3:$A$27,$F$8)</f>
        <v>0</v>
      </c>
      <c r="G12" s="4">
        <f>COUNTIFS(Percentuais!$BR$3:$BR$27,$A12,Percentuais!$A$3:$A$27,$G$8)</f>
        <v>1</v>
      </c>
      <c r="H12" s="4">
        <f>COUNTIFS(Percentuais!$BR$3:$BR$27,$A12,Percentuais!$A$3:$A$27,$H$8)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</v>
      </c>
      <c r="C13" s="59">
        <f t="shared" si="2"/>
        <v>0</v>
      </c>
      <c r="D13" s="59">
        <f t="shared" si="1"/>
        <v>0.1</v>
      </c>
      <c r="E13" s="4">
        <f>COUNTIFS(Percentuais!$BR$3:$BR$27,$A13,Percentuais!$A$3:$A$27,$E$8)</f>
        <v>0</v>
      </c>
      <c r="F13" s="4">
        <f>COUNTIFS(Percentuais!$BR$3:$BR$27,$A13,Percentuais!$A$3:$A$27,$F$8)</f>
        <v>0</v>
      </c>
      <c r="G13" s="4">
        <f>COUNTIFS(Percentuais!$BR$3:$BR$27,$A13,Percentuais!$A$3:$A$27,$G$8)</f>
        <v>1</v>
      </c>
      <c r="H13" s="4">
        <f>COUNTIFS(Percentuais!$BR$3:$BR$27,$A13,Percentuais!$A$3:$A$27,$H$8)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</v>
      </c>
      <c r="C14" s="59">
        <f t="shared" si="2"/>
        <v>0</v>
      </c>
      <c r="D14" s="59">
        <f>B14+C14</f>
        <v>0.1</v>
      </c>
      <c r="E14" s="4">
        <f>COUNTIFS(Percentuais!$BR$3:$BR$27,$A14,Percentuais!$A$3:$A$27,$E$8)</f>
        <v>0</v>
      </c>
      <c r="F14" s="4">
        <f>COUNTIFS(Percentuais!$BR$3:$BR$27,$A14,Percentuais!$A$3:$A$27,$F$8)</f>
        <v>0</v>
      </c>
      <c r="G14" s="4">
        <f>COUNTIFS(Percentuais!$BR$3:$BR$27,$A14,Percentuais!$A$3:$A$27,$G$8)</f>
        <v>1</v>
      </c>
      <c r="H14" s="4">
        <f>COUNTIFS(Percentuais!$BR$3:$BR$27,$A14,Percentuais!$A$3:$A$27,$H$8)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10</v>
      </c>
      <c r="H15" s="28">
        <f t="shared" si="3"/>
        <v>0</v>
      </c>
      <c r="I15" s="29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0.32</v>
      </c>
      <c r="C10" s="57">
        <f>$H10/$I$12</f>
        <v>0.04</v>
      </c>
      <c r="D10" s="57">
        <f>B10+C10</f>
        <v>0.36</v>
      </c>
      <c r="E10" s="22">
        <f>COUNTIFS(Percentuais!$BS$3:$BS$27,$A10,Percentuais!$A$3:$A$27,$E$9)</f>
        <v>0</v>
      </c>
      <c r="F10" s="22">
        <f>COUNTIFS(Percentuais!$BS$3:$BS$27,$A10,Percentuais!$A$3:$A$27,$F$9)</f>
        <v>0</v>
      </c>
      <c r="G10" s="22">
        <f>COUNTIFS(Percentuais!$BS$3:$BS$27,$A10,Percentuais!$A$3:$A$27,$G$9)</f>
        <v>8</v>
      </c>
      <c r="H10" s="22">
        <f>COUNTIFS(Percentuais!$BS$3:$BS$27,$A10,Percentuais!$A$3:$A$27,$H$9)</f>
        <v>1</v>
      </c>
      <c r="I10" s="23"/>
    </row>
    <row r="11" spans="1:9" x14ac:dyDescent="0.2">
      <c r="A11" s="21" t="s">
        <v>18</v>
      </c>
      <c r="B11" s="57">
        <f>(E11+F11+G11)/$I$12</f>
        <v>0.2</v>
      </c>
      <c r="C11" s="57">
        <f>$H11/$I$12</f>
        <v>0.44</v>
      </c>
      <c r="D11" s="57">
        <f t="shared" ref="D11" si="0">B11+C11</f>
        <v>0.64</v>
      </c>
      <c r="E11" s="22">
        <f>COUNTIFS(Percentuais!$BS$3:$BS$27,$A11,Percentuais!$A$3:$A$27,$E$9)</f>
        <v>0</v>
      </c>
      <c r="F11" s="22">
        <f>COUNTIFS(Percentuais!$BS$3:$BS$27,$A11,Percentuais!$A$3:$A$27,$F$9)</f>
        <v>0</v>
      </c>
      <c r="G11" s="22">
        <f>COUNTIFS(Percentuais!$BS$3:$BS$27,$A11,Percentuais!$A$3:$A$27,$G$9)</f>
        <v>5</v>
      </c>
      <c r="H11" s="22">
        <f>COUNTIFS(Percentuais!$BS$3:$BS$27,$A11,Percentuais!$A$3:$A$27,$H$9)</f>
        <v>11</v>
      </c>
      <c r="I11" s="24"/>
    </row>
    <row r="12" spans="1:9" x14ac:dyDescent="0.2">
      <c r="A12" s="20"/>
      <c r="B12" s="58">
        <f t="shared" ref="B12:H12" si="1">SUM(B10:B11)</f>
        <v>0.52</v>
      </c>
      <c r="C12" s="58">
        <f t="shared" si="1"/>
        <v>0.48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13</v>
      </c>
      <c r="H12" s="26">
        <f t="shared" si="1"/>
        <v>12</v>
      </c>
      <c r="I12" s="27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14</v>
      </c>
      <c r="G5" s="21" t="s">
        <v>13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0.2</v>
      </c>
      <c r="D6" s="57">
        <f>$I6/$J$8</f>
        <v>0</v>
      </c>
      <c r="E6" s="57">
        <f>C6+D6</f>
        <v>0.2</v>
      </c>
      <c r="F6" s="22">
        <f>COUNTIFS(Percentuais!$BT$3:$BT$27,$B6,Percentuais!$A$3:$A$27,$F$5)</f>
        <v>0</v>
      </c>
      <c r="G6" s="22">
        <f>COUNTIFS(Percentuais!$BT$3:$BT$27,$B6,Percentuais!$A$3:$A$27,$G$5)</f>
        <v>0</v>
      </c>
      <c r="H6" s="22">
        <f>COUNTIFS(Percentuais!$BT$3:$BT$27,$B6,Percentuais!$A$3:$A$27,$H$5)</f>
        <v>5</v>
      </c>
      <c r="I6" s="22">
        <f>COUNTIFS(Percentuais!$BT$3:$BT$27,$B6,Percentuais!$A$3:$A$27,$I$5)</f>
        <v>0</v>
      </c>
      <c r="J6" s="23"/>
    </row>
    <row r="7" spans="1:10" x14ac:dyDescent="0.2">
      <c r="B7" s="21" t="s">
        <v>18</v>
      </c>
      <c r="C7" s="57">
        <f>(F7+G7+H7)/$J$8</f>
        <v>0.32</v>
      </c>
      <c r="D7" s="57">
        <f>$I7/$J$8</f>
        <v>0.48</v>
      </c>
      <c r="E7" s="57">
        <f t="shared" ref="E7" si="0">C7+D7</f>
        <v>0.8</v>
      </c>
      <c r="F7" s="22">
        <f>COUNTIFS(Percentuais!$BT$3:$BT$27,$B7,Percentuais!$A$3:$A$27,$F$5)</f>
        <v>0</v>
      </c>
      <c r="G7" s="22">
        <f>COUNTIFS(Percentuais!$BT$3:$BT$27,$B7,Percentuais!$A$3:$A$27,$G$5)</f>
        <v>0</v>
      </c>
      <c r="H7" s="22">
        <f>COUNTIFS(Percentuais!$BT$3:$BT$27,$B7,Percentuais!$A$3:$A$27,$H$5)</f>
        <v>8</v>
      </c>
      <c r="I7" s="22">
        <f>COUNTIFS(Percentuais!$BT$3:$BT$27,$B7,Percentuais!$A$3:$A$27,$I$5)</f>
        <v>12</v>
      </c>
      <c r="J7" s="24"/>
    </row>
    <row r="8" spans="1:10" x14ac:dyDescent="0.2">
      <c r="B8" s="20"/>
      <c r="C8" s="58">
        <f t="shared" ref="C8:I8" si="1">SUM(C6:C7)</f>
        <v>0.52</v>
      </c>
      <c r="D8" s="58">
        <f t="shared" si="1"/>
        <v>0.48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13</v>
      </c>
      <c r="I8" s="26">
        <f t="shared" si="1"/>
        <v>12</v>
      </c>
      <c r="J8" s="27">
        <f>SUM(F8:I8)</f>
        <v>25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14</v>
      </c>
      <c r="G9" s="21" t="s">
        <v>13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0.04</v>
      </c>
      <c r="D10" s="57">
        <f>$I10/$J$8</f>
        <v>0</v>
      </c>
      <c r="E10" s="57">
        <f>C10+D10</f>
        <v>0.04</v>
      </c>
      <c r="F10" s="22">
        <f>COUNTIFS(Percentuais!$BU$3:$BU$27,$B10,Percentuais!$A$3:$A$27,$F$5)</f>
        <v>0</v>
      </c>
      <c r="G10" s="22">
        <f>COUNTIFS(Percentuais!$BU$3:$BU$27,$B10,Percentuais!$A$3:$A$27,$G$5)</f>
        <v>0</v>
      </c>
      <c r="H10" s="22">
        <f>COUNTIFS(Percentuais!$BU$3:$BU$27,$B10,Percentuais!$A$3:$A$27,$H$5)</f>
        <v>1</v>
      </c>
      <c r="I10" s="22">
        <f>COUNTIFS(Percentuais!$BU$3:$BU$27,$B10,Percentuais!$A$3:$A$27,$I$5)</f>
        <v>0</v>
      </c>
      <c r="J10" s="23"/>
    </row>
    <row r="11" spans="1:10" x14ac:dyDescent="0.2">
      <c r="B11" s="21" t="s">
        <v>18</v>
      </c>
      <c r="C11" s="57">
        <f>(F11+G11+H11)/$J$8</f>
        <v>0.48</v>
      </c>
      <c r="D11" s="57">
        <f>$I11/$J$8</f>
        <v>0.48</v>
      </c>
      <c r="E11" s="57">
        <f t="shared" ref="E11" si="2">C11+D11</f>
        <v>0.96</v>
      </c>
      <c r="F11" s="22">
        <f>COUNTIFS(Percentuais!$BU$3:$BU$27,$B11,Percentuais!$A$3:$A$27,$F$5)</f>
        <v>0</v>
      </c>
      <c r="G11" s="22">
        <f>COUNTIFS(Percentuais!$BU$3:$BU$27,$B11,Percentuais!$A$3:$A$27,$G$5)</f>
        <v>0</v>
      </c>
      <c r="H11" s="22">
        <f>COUNTIFS(Percentuais!$BU$3:$BU$27,$B11,Percentuais!$A$3:$A$27,$H$5)</f>
        <v>12</v>
      </c>
      <c r="I11" s="22">
        <f>COUNTIFS(Percentuais!$BU$3:$BU$27,$B11,Percentuais!$A$3:$A$27,$I$5)</f>
        <v>12</v>
      </c>
      <c r="J11" s="24"/>
    </row>
    <row r="12" spans="1:10" x14ac:dyDescent="0.2">
      <c r="B12" s="20"/>
      <c r="C12" s="58">
        <f t="shared" ref="C12:I12" si="3">SUM(C10:C11)</f>
        <v>0.52</v>
      </c>
      <c r="D12" s="58">
        <f t="shared" si="3"/>
        <v>0.48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13</v>
      </c>
      <c r="I12" s="26">
        <f t="shared" si="3"/>
        <v>12</v>
      </c>
      <c r="J12" s="27">
        <f>SUM(F12:I12)</f>
        <v>25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14</v>
      </c>
      <c r="G13" s="21" t="s">
        <v>13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0.2</v>
      </c>
      <c r="D14" s="57">
        <f>$I14/$J$8</f>
        <v>0.04</v>
      </c>
      <c r="E14" s="57">
        <f>C14+D14</f>
        <v>0.24000000000000002</v>
      </c>
      <c r="F14" s="22">
        <f>COUNTIFS(Percentuais!$BV$3:$BV$27,$B14,Percentuais!$A$3:$A$27,$F$5)</f>
        <v>0</v>
      </c>
      <c r="G14" s="22">
        <f>COUNTIFS(Percentuais!$BV$3:$BV$27,$B14,Percentuais!$A$3:$A$27,$G$5)</f>
        <v>0</v>
      </c>
      <c r="H14" s="22">
        <f>COUNTIFS(Percentuais!$BV$3:$BV$27,$B14,Percentuais!$A$3:$A$27,$H$5)</f>
        <v>5</v>
      </c>
      <c r="I14" s="22">
        <f>COUNTIFS(Percentuais!$BV$3:$BV$27,$B14,Percentuais!$A$3:$A$27,$I$5)</f>
        <v>1</v>
      </c>
      <c r="J14" s="23"/>
    </row>
    <row r="15" spans="1:10" x14ac:dyDescent="0.2">
      <c r="B15" s="21" t="s">
        <v>18</v>
      </c>
      <c r="C15" s="57">
        <f>(F15+G15+H15)/$J$8</f>
        <v>0.32</v>
      </c>
      <c r="D15" s="57">
        <f>$I15/$J$8</f>
        <v>0.44</v>
      </c>
      <c r="E15" s="57">
        <f t="shared" ref="E15" si="4">C15+D15</f>
        <v>0.76</v>
      </c>
      <c r="F15" s="22">
        <f>COUNTIFS(Percentuais!$BV$3:$BV$27,$B15,Percentuais!$A$3:$A$27,$F$5)</f>
        <v>0</v>
      </c>
      <c r="G15" s="22">
        <f>COUNTIFS(Percentuais!$BV$3:$BV$27,$B15,Percentuais!$A$3:$A$27,$G$5)</f>
        <v>0</v>
      </c>
      <c r="H15" s="22">
        <f>COUNTIFS(Percentuais!$BV$3:$BV$27,$B15,Percentuais!$A$3:$A$27,$H$5)</f>
        <v>8</v>
      </c>
      <c r="I15" s="22">
        <f>COUNTIFS(Percentuais!$BV$3:$BV$27,$B15,Percentuais!$A$3:$A$27,$I$5)</f>
        <v>11</v>
      </c>
      <c r="J15" s="24"/>
    </row>
    <row r="16" spans="1:10" x14ac:dyDescent="0.2">
      <c r="B16" s="20"/>
      <c r="C16" s="58">
        <f t="shared" ref="C16:I16" si="5">SUM(C14:C15)</f>
        <v>0.52</v>
      </c>
      <c r="D16" s="58">
        <f t="shared" si="5"/>
        <v>0.48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13</v>
      </c>
      <c r="I16" s="26">
        <f t="shared" si="5"/>
        <v>12</v>
      </c>
      <c r="J16" s="27">
        <f>SUM(F16:I16)</f>
        <v>25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14</v>
      </c>
      <c r="G17" s="21" t="s">
        <v>13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</v>
      </c>
      <c r="D18" s="57">
        <f>$I18/$J$8</f>
        <v>0</v>
      </c>
      <c r="E18" s="57">
        <f>C18+D18</f>
        <v>0</v>
      </c>
      <c r="F18" s="22">
        <f>COUNTIFS(Percentuais!$BW$3:$BW$27,$B18,Percentuais!$A$3:$A$27,$F$5)</f>
        <v>0</v>
      </c>
      <c r="G18" s="22">
        <f>COUNTIFS(Percentuais!$BW$3:$BW$27,$B18,Percentuais!$A$3:$A$27,$G$5)</f>
        <v>0</v>
      </c>
      <c r="H18" s="22">
        <f>COUNTIFS(Percentuais!$BW$3:$BW$27,$B18,Percentuais!$A$3:$A$27,$H$5)</f>
        <v>0</v>
      </c>
      <c r="I18" s="22">
        <f>COUNTIFS(Percentuais!$BW$3:$BW$27,$B18,Percentuais!$A$3:$A$27,$I$5)</f>
        <v>0</v>
      </c>
      <c r="J18" s="23"/>
    </row>
    <row r="19" spans="1:10" x14ac:dyDescent="0.2">
      <c r="B19" s="21" t="s">
        <v>18</v>
      </c>
      <c r="C19" s="57">
        <f>(F19+G19+H19)/$J$8</f>
        <v>0.52</v>
      </c>
      <c r="D19" s="57">
        <f>$I19/$J$8</f>
        <v>0.48</v>
      </c>
      <c r="E19" s="57">
        <f t="shared" ref="E19" si="6">C19+D19</f>
        <v>1</v>
      </c>
      <c r="F19" s="22">
        <f>COUNTIFS(Percentuais!$BW$3:$BW$27,$B19,Percentuais!$A$3:$A$27,$F$5)</f>
        <v>0</v>
      </c>
      <c r="G19" s="22">
        <f>COUNTIFS(Percentuais!$BW$3:$BW$27,$B19,Percentuais!$A$3:$A$27,$G$5)</f>
        <v>0</v>
      </c>
      <c r="H19" s="22">
        <f>COUNTIFS(Percentuais!$BW$3:$BW$27,$B19,Percentuais!$A$3:$A$27,$H$5)</f>
        <v>13</v>
      </c>
      <c r="I19" s="22">
        <f>COUNTIFS(Percentuais!$BW$3:$BW$27,$B19,Percentuais!$A$3:$A$27,$I$5)</f>
        <v>12</v>
      </c>
      <c r="J19" s="24"/>
    </row>
    <row r="20" spans="1:10" x14ac:dyDescent="0.2">
      <c r="B20" s="20"/>
      <c r="C20" s="58">
        <f t="shared" ref="C20:I20" si="7">SUM(C18:C19)</f>
        <v>0.52</v>
      </c>
      <c r="D20" s="58">
        <f t="shared" si="7"/>
        <v>0.48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13</v>
      </c>
      <c r="I20" s="26">
        <f t="shared" si="7"/>
        <v>12</v>
      </c>
      <c r="J20" s="27">
        <f>SUM(F20:I20)</f>
        <v>25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18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18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18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18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188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14</v>
      </c>
      <c r="G3" s="21" t="s">
        <v>13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COUNTIFS(Percentuais!$BX$3:$BX$27,$B4,Percentuais!$A$3:$A$27,$F$3)</f>
        <v>0</v>
      </c>
      <c r="G4" s="22">
        <f>COUNTIFS(Percentuais!$BX$3:$BX$27,$B4,Percentuais!$A$3:$A$27,$G$3)</f>
        <v>0</v>
      </c>
      <c r="H4" s="22">
        <f>COUNTIFS(Percentuais!$BX$3:$BX$27,$B4,Percentuais!$A$3:$A$27,$H$3)</f>
        <v>0</v>
      </c>
      <c r="I4" s="22">
        <f>COUNTIFS(Percentuais!$BX$3:$BX$27,$B4,Percentuais!$A$3:$A$27,$I$3)</f>
        <v>0</v>
      </c>
      <c r="J4" s="49"/>
    </row>
    <row r="5" spans="1:10" x14ac:dyDescent="0.2">
      <c r="A5" s="16"/>
      <c r="B5" s="42" t="s">
        <v>18</v>
      </c>
      <c r="C5" s="57">
        <f>(F5+G5+H5)/$J$6</f>
        <v>0.52</v>
      </c>
      <c r="D5" s="57">
        <f>$I5/$J$6</f>
        <v>0.48</v>
      </c>
      <c r="E5" s="57">
        <f t="shared" ref="E5" si="0">C5+D5</f>
        <v>1</v>
      </c>
      <c r="F5" s="22">
        <f>COUNTIFS(Percentuais!$BX$3:$BX$27,$B5,Percentuais!$A$3:$A$27,$F$3)</f>
        <v>0</v>
      </c>
      <c r="G5" s="22">
        <f>COUNTIFS(Percentuais!$BX$3:$BX$27,$B5,Percentuais!$A$3:$A$27,$G$3)</f>
        <v>0</v>
      </c>
      <c r="H5" s="22">
        <f>COUNTIFS(Percentuais!$BX$3:$BX$27,$B5,Percentuais!$A$3:$A$27,$H$3)</f>
        <v>13</v>
      </c>
      <c r="I5" s="22">
        <f>COUNTIFS(Percentuais!$BX$3:$BX$27,$B5,Percentuais!$A$3:$A$27,$I$3)</f>
        <v>12</v>
      </c>
      <c r="J5" s="50"/>
    </row>
    <row r="6" spans="1:10" x14ac:dyDescent="0.2">
      <c r="A6" s="45"/>
      <c r="B6" s="42"/>
      <c r="C6" s="57">
        <f t="shared" ref="C6:I6" si="1">SUM(C4:C5)</f>
        <v>0.52</v>
      </c>
      <c r="D6" s="57">
        <f t="shared" si="1"/>
        <v>0.48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13</v>
      </c>
      <c r="I6" s="22">
        <f t="shared" si="1"/>
        <v>12</v>
      </c>
      <c r="J6" s="52">
        <f>SUM(F6:I6)</f>
        <v>25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14</v>
      </c>
      <c r="G7" s="21" t="s">
        <v>13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COUNTIFS(Percentuais!$BY$3:$BY$27,$B8,Percentuais!$A$3:$A$27,$F$3)</f>
        <v>0</v>
      </c>
      <c r="G8" s="22">
        <f>COUNTIFS(Percentuais!$BY$3:$BY$27,$B8,Percentuais!$A$3:$A$27,$G$3)</f>
        <v>0</v>
      </c>
      <c r="H8" s="22">
        <f>COUNTIFS(Percentuais!$BY$3:$BY$27,$B8,Percentuais!$A$3:$A$27,$H$3)</f>
        <v>0</v>
      </c>
      <c r="I8" s="22">
        <f>COUNTIFS(Percentuais!$BY$3:$BY$27,$B8,Percentuais!$A$3:$A$27,$I$3)</f>
        <v>0</v>
      </c>
      <c r="J8" s="49"/>
    </row>
    <row r="9" spans="1:10" x14ac:dyDescent="0.2">
      <c r="A9" s="16"/>
      <c r="B9" s="21" t="s">
        <v>18</v>
      </c>
      <c r="C9" s="57">
        <f>(F9+G9+H9)/$J$6</f>
        <v>0.52</v>
      </c>
      <c r="D9" s="57">
        <f>$I9/$J$6</f>
        <v>0.48</v>
      </c>
      <c r="E9" s="57">
        <f t="shared" ref="E9" si="2">C9+D9</f>
        <v>1</v>
      </c>
      <c r="F9" s="22">
        <f>COUNTIFS(Percentuais!$BY$3:$BY$27,$B9,Percentuais!$A$3:$A$27,$F$3)</f>
        <v>0</v>
      </c>
      <c r="G9" s="22">
        <f>COUNTIFS(Percentuais!$BY$3:$BY$27,$B9,Percentuais!$A$3:$A$27,$G$3)</f>
        <v>0</v>
      </c>
      <c r="H9" s="22">
        <f>COUNTIFS(Percentuais!$BY$3:$BY$27,$B9,Percentuais!$A$3:$A$27,$H$3)</f>
        <v>13</v>
      </c>
      <c r="I9" s="22">
        <f>COUNTIFS(Percentuais!$BY$3:$BY$27,$B9,Percentuais!$A$3:$A$27,$I$3)</f>
        <v>12</v>
      </c>
      <c r="J9" s="50"/>
    </row>
    <row r="10" spans="1:10" x14ac:dyDescent="0.2">
      <c r="A10" s="45"/>
      <c r="B10" s="21"/>
      <c r="C10" s="57">
        <f t="shared" ref="C10:I10" si="3">SUM(C8:C9)</f>
        <v>0.52</v>
      </c>
      <c r="D10" s="57">
        <f t="shared" si="3"/>
        <v>0.48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13</v>
      </c>
      <c r="I10" s="22">
        <f t="shared" si="3"/>
        <v>12</v>
      </c>
      <c r="J10" s="52">
        <f>SUM(F10:I10)</f>
        <v>25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14</v>
      </c>
      <c r="G11" s="21" t="s">
        <v>13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COUNTIFS(Percentuais!$BZ$3:$BZ$27,$B12,Percentuais!$A$3:$A$27,$F$3)</f>
        <v>0</v>
      </c>
      <c r="G12" s="22">
        <f>COUNTIFS(Percentuais!$BZ$3:$BZ$27,$B12,Percentuais!$A$3:$A$27,$G$3)</f>
        <v>0</v>
      </c>
      <c r="H12" s="22">
        <f>COUNTIFS(Percentuais!$BZ$3:$BZ$27,$B12,Percentuais!$A$3:$A$27,$H$3)</f>
        <v>0</v>
      </c>
      <c r="I12" s="22">
        <f>COUNTIFS(Percentuais!$BZ$3:$BZ$27,$B12,Percentuais!$A$3:$A$27,$I$3)</f>
        <v>0</v>
      </c>
      <c r="J12" s="49"/>
    </row>
    <row r="13" spans="1:10" x14ac:dyDescent="0.2">
      <c r="A13" s="16"/>
      <c r="B13" s="21" t="s">
        <v>18</v>
      </c>
      <c r="C13" s="57">
        <f>(F13+G13+H13)/$J$6</f>
        <v>0.52</v>
      </c>
      <c r="D13" s="57">
        <f>$I13/$J$6</f>
        <v>0.48</v>
      </c>
      <c r="E13" s="57">
        <f t="shared" ref="E13" si="4">C13+D13</f>
        <v>1</v>
      </c>
      <c r="F13" s="22">
        <f>COUNTIFS(Percentuais!$BZ$3:$BZ$27,$B13,Percentuais!$A$3:$A$27,$F$3)</f>
        <v>0</v>
      </c>
      <c r="G13" s="22">
        <f>COUNTIFS(Percentuais!$BZ$3:$BZ$27,$B13,Percentuais!$A$3:$A$27,$G$3)</f>
        <v>0</v>
      </c>
      <c r="H13" s="22">
        <f>COUNTIFS(Percentuais!$BZ$3:$BZ$27,$B13,Percentuais!$A$3:$A$27,$H$3)</f>
        <v>13</v>
      </c>
      <c r="I13" s="22">
        <f>COUNTIFS(Percentuais!$BZ$3:$BZ$27,$B13,Percentuais!$A$3:$A$27,$I$3)</f>
        <v>12</v>
      </c>
      <c r="J13" s="50"/>
    </row>
    <row r="14" spans="1:10" x14ac:dyDescent="0.2">
      <c r="A14" s="45"/>
      <c r="B14" s="21"/>
      <c r="C14" s="57">
        <f t="shared" ref="C14:I14" si="5">SUM(C12:C13)</f>
        <v>0.52</v>
      </c>
      <c r="D14" s="57">
        <f t="shared" si="5"/>
        <v>0.48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13</v>
      </c>
      <c r="I14" s="22">
        <f t="shared" si="5"/>
        <v>12</v>
      </c>
      <c r="J14" s="52">
        <f>SUM(F14:I14)</f>
        <v>25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14</v>
      </c>
      <c r="G15" s="21" t="s">
        <v>13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COUNTIFS(Percentuais!$CA$3:$CA$27,$B16,Percentuais!$A$3:$A$27,$F$3)</f>
        <v>0</v>
      </c>
      <c r="G16" s="22">
        <f>COUNTIFS(Percentuais!$CA$3:$CA$27,$B16,Percentuais!$A$3:$A$27,$G$3)</f>
        <v>0</v>
      </c>
      <c r="H16" s="22">
        <f>COUNTIFS(Percentuais!$CA$3:$CA$27,$B16,Percentuais!$A$3:$A$27,$H$3)</f>
        <v>0</v>
      </c>
      <c r="I16" s="22">
        <f>COUNTIFS(Percentuais!$CA$3:$CA$27,$B16,Percentuais!$A$3:$A$27,$I$3)</f>
        <v>0</v>
      </c>
      <c r="J16" s="49"/>
    </row>
    <row r="17" spans="1:10" x14ac:dyDescent="0.2">
      <c r="A17" s="16"/>
      <c r="B17" s="21" t="s">
        <v>18</v>
      </c>
      <c r="C17" s="57">
        <f>(F17+G17+H17)/$J$6</f>
        <v>0.52</v>
      </c>
      <c r="D17" s="57">
        <f>$I17/$J$6</f>
        <v>0.48</v>
      </c>
      <c r="E17" s="57">
        <f t="shared" ref="E17" si="6">C17+D17</f>
        <v>1</v>
      </c>
      <c r="F17" s="22">
        <f>COUNTIFS(Percentuais!$CA$3:$CA$27,$B17,Percentuais!$A$3:$A$27,$F$3)</f>
        <v>0</v>
      </c>
      <c r="G17" s="22">
        <f>COUNTIFS(Percentuais!$CA$3:$CA$27,$B17,Percentuais!$A$3:$A$27,$G$3)</f>
        <v>0</v>
      </c>
      <c r="H17" s="22">
        <f>COUNTIFS(Percentuais!$CA$3:$CA$27,$B17,Percentuais!$A$3:$A$27,$H$3)</f>
        <v>13</v>
      </c>
      <c r="I17" s="22">
        <f>COUNTIFS(Percentuais!$CA$3:$CA$27,$B17,Percentuais!$A$3:$A$27,$I$3)</f>
        <v>12</v>
      </c>
      <c r="J17" s="50"/>
    </row>
    <row r="18" spans="1:10" x14ac:dyDescent="0.2">
      <c r="A18" s="45"/>
      <c r="B18" s="21"/>
      <c r="C18" s="57">
        <f t="shared" ref="C18:I18" si="7">SUM(C16:C17)</f>
        <v>0.52</v>
      </c>
      <c r="D18" s="57">
        <f t="shared" si="7"/>
        <v>0.48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13</v>
      </c>
      <c r="I18" s="22">
        <f t="shared" si="7"/>
        <v>12</v>
      </c>
      <c r="J18" s="52">
        <f>SUM(F18:I18)</f>
        <v>25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14</v>
      </c>
      <c r="G19" s="21" t="s">
        <v>13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COUNTIFS(Percentuais!$CB$3:$CB$27,$B20,Percentuais!$A$3:$A$27,$F$3)</f>
        <v>0</v>
      </c>
      <c r="G20" s="22">
        <f>COUNTIFS(Percentuais!$CB$3:$CB$27,$B20,Percentuais!$A$3:$A$27,$G$3)</f>
        <v>0</v>
      </c>
      <c r="H20" s="22">
        <f>COUNTIFS(Percentuais!$CB$3:$CB$27,$B20,Percentuais!$A$3:$A$27,$H$3)</f>
        <v>0</v>
      </c>
      <c r="I20" s="22">
        <f>COUNTIFS(Percentuais!$CB$3:$CB$27,$B20,Percentuais!$A$3:$A$27,$I$3)</f>
        <v>0</v>
      </c>
      <c r="J20" s="49"/>
    </row>
    <row r="21" spans="1:10" x14ac:dyDescent="0.2">
      <c r="A21" s="16"/>
      <c r="B21" s="21" t="s">
        <v>18</v>
      </c>
      <c r="C21" s="57">
        <f>(F21+G21+H21)/$J$6</f>
        <v>0.52</v>
      </c>
      <c r="D21" s="57">
        <f>$I21/$J$6</f>
        <v>0.48</v>
      </c>
      <c r="E21" s="57">
        <f t="shared" ref="E21" si="8">C21+D21</f>
        <v>1</v>
      </c>
      <c r="F21" s="22">
        <f>COUNTIFS(Percentuais!$CB$3:$CB$27,$B21,Percentuais!$A$3:$A$27,$F$3)</f>
        <v>0</v>
      </c>
      <c r="G21" s="22">
        <f>COUNTIFS(Percentuais!$CB$3:$CB$27,$B21,Percentuais!$A$3:$A$27,$G$3)</f>
        <v>0</v>
      </c>
      <c r="H21" s="22">
        <f>COUNTIFS(Percentuais!$CB$3:$CB$27,$B21,Percentuais!$A$3:$A$27,$H$3)</f>
        <v>13</v>
      </c>
      <c r="I21" s="22">
        <f>COUNTIFS(Percentuais!$CB$3:$CB$27,$B21,Percentuais!$A$3:$A$27,$I$3)</f>
        <v>12</v>
      </c>
      <c r="J21" s="50"/>
    </row>
    <row r="22" spans="1:10" x14ac:dyDescent="0.2">
      <c r="A22" s="45"/>
      <c r="B22" s="21"/>
      <c r="C22" s="57">
        <f t="shared" ref="C22:I22" si="9">SUM(C20:C21)</f>
        <v>0.52</v>
      </c>
      <c r="D22" s="57">
        <f t="shared" si="9"/>
        <v>0.48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13</v>
      </c>
      <c r="I22" s="22">
        <f t="shared" si="9"/>
        <v>12</v>
      </c>
      <c r="J22" s="52">
        <f>SUM(F22:I22)</f>
        <v>25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14</v>
      </c>
      <c r="G23" s="21" t="s">
        <v>13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COUNTIFS(Percentuais!$CC$3:$CC$27,$B24,Percentuais!$A$3:$A$27,$F$3)</f>
        <v>0</v>
      </c>
      <c r="G24" s="22">
        <f>COUNTIFS(Percentuais!$CC$3:$CC$27,$B24,Percentuais!$A$3:$A$27,$G$3)</f>
        <v>0</v>
      </c>
      <c r="H24" s="22">
        <f>COUNTIFS(Percentuais!$CC$3:$CC$27,$B24,Percentuais!$A$3:$A$27,$H$3)</f>
        <v>0</v>
      </c>
      <c r="I24" s="22">
        <f>COUNTIFS(Percentuais!$CC$3:$CC$27,$B24,Percentuais!$A$3:$A$27,$I$3)</f>
        <v>0</v>
      </c>
      <c r="J24" s="49"/>
    </row>
    <row r="25" spans="1:10" x14ac:dyDescent="0.2">
      <c r="A25" s="16"/>
      <c r="B25" s="21" t="s">
        <v>18</v>
      </c>
      <c r="C25" s="57">
        <f>(F25+G25+H25)/$J$6</f>
        <v>0.52</v>
      </c>
      <c r="D25" s="57">
        <f>$I25/$J$6</f>
        <v>0.48</v>
      </c>
      <c r="E25" s="57">
        <f t="shared" ref="E25" si="10">C25+D25</f>
        <v>1</v>
      </c>
      <c r="F25" s="22">
        <f>COUNTIFS(Percentuais!$CC$3:$CC$27,$B25,Percentuais!$A$3:$A$27,$F$3)</f>
        <v>0</v>
      </c>
      <c r="G25" s="22">
        <f>COUNTIFS(Percentuais!$CC$3:$CC$27,$B25,Percentuais!$A$3:$A$27,$G$3)</f>
        <v>0</v>
      </c>
      <c r="H25" s="22">
        <f>COUNTIFS(Percentuais!$CC$3:$CC$27,$B25,Percentuais!$A$3:$A$27,$H$3)</f>
        <v>13</v>
      </c>
      <c r="I25" s="22">
        <f>COUNTIFS(Percentuais!$CC$3:$CC$27,$B25,Percentuais!$A$3:$A$27,$I$3)</f>
        <v>12</v>
      </c>
      <c r="J25" s="50"/>
    </row>
    <row r="26" spans="1:10" x14ac:dyDescent="0.2">
      <c r="A26" s="45"/>
      <c r="B26" s="21"/>
      <c r="C26" s="57">
        <f t="shared" ref="C26:I26" si="11">SUM(C24:C25)</f>
        <v>0.52</v>
      </c>
      <c r="D26" s="57">
        <f t="shared" si="11"/>
        <v>0.48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13</v>
      </c>
      <c r="I26" s="22">
        <f t="shared" si="11"/>
        <v>12</v>
      </c>
      <c r="J26" s="52">
        <f>SUM(F26:I26)</f>
        <v>25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14</v>
      </c>
      <c r="G27" s="21" t="s">
        <v>13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COUNTIFS(Percentuais!$CD$3:$CD$27,$B28,Percentuais!$A$3:$A$27,$F$3)</f>
        <v>0</v>
      </c>
      <c r="G28" s="22">
        <f>COUNTIFS(Percentuais!$CD$3:$CD$27,$B28,Percentuais!$A$3:$A$27,$G$3)</f>
        <v>0</v>
      </c>
      <c r="H28" s="22">
        <f>COUNTIFS(Percentuais!$CD$3:$CD$27,$B28,Percentuais!$A$3:$A$27,$H$3)</f>
        <v>0</v>
      </c>
      <c r="I28" s="22">
        <f>COUNTIFS(Percentuais!$CD$3:$CD$27,$B28,Percentuais!$A$3:$A$27,$I$3)</f>
        <v>0</v>
      </c>
      <c r="J28" s="49"/>
    </row>
    <row r="29" spans="1:10" x14ac:dyDescent="0.2">
      <c r="A29" s="16"/>
      <c r="B29" s="21" t="s">
        <v>18</v>
      </c>
      <c r="C29" s="57">
        <f>(F29+G29+H29)/$J$6</f>
        <v>0.52</v>
      </c>
      <c r="D29" s="57">
        <f>$I29/$J$6</f>
        <v>0.48</v>
      </c>
      <c r="E29" s="57">
        <f t="shared" ref="E29" si="12">C29+D29</f>
        <v>1</v>
      </c>
      <c r="F29" s="22">
        <f>COUNTIFS(Percentuais!$CD$3:$CD$27,$B29,Percentuais!$A$3:$A$27,$F$3)</f>
        <v>0</v>
      </c>
      <c r="G29" s="22">
        <f>COUNTIFS(Percentuais!$CD$3:$CD$27,$B29,Percentuais!$A$3:$A$27,$G$3)</f>
        <v>0</v>
      </c>
      <c r="H29" s="22">
        <f>COUNTIFS(Percentuais!$CD$3:$CD$27,$B29,Percentuais!$A$3:$A$27,$H$3)</f>
        <v>13</v>
      </c>
      <c r="I29" s="22">
        <f>COUNTIFS(Percentuais!$CD$3:$CD$27,$B29,Percentuais!$A$3:$A$27,$I$3)</f>
        <v>12</v>
      </c>
      <c r="J29" s="50"/>
    </row>
    <row r="30" spans="1:10" x14ac:dyDescent="0.2">
      <c r="A30" s="45"/>
      <c r="B30" s="21"/>
      <c r="C30" s="57">
        <f t="shared" ref="C30:I30" si="13">SUM(C28:C29)</f>
        <v>0.52</v>
      </c>
      <c r="D30" s="57">
        <f t="shared" si="13"/>
        <v>0.48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13</v>
      </c>
      <c r="I30" s="22">
        <f t="shared" si="13"/>
        <v>12</v>
      </c>
      <c r="J30" s="52">
        <f>SUM(F30:I30)</f>
        <v>25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14</v>
      </c>
      <c r="G31" s="21" t="s">
        <v>13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COUNTIFS(Percentuais!$CE$3:$CE$27,$B32,Percentuais!$A$3:$A$27,$F$3)</f>
        <v>0</v>
      </c>
      <c r="G32" s="22">
        <f>COUNTIFS(Percentuais!$CE$3:$CE$27,$B32,Percentuais!$A$3:$A$27,$G$3)</f>
        <v>0</v>
      </c>
      <c r="H32" s="22">
        <f>COUNTIFS(Percentuais!$CE$3:$CE$27,$B32,Percentuais!$A$3:$A$27,$H$3)</f>
        <v>0</v>
      </c>
      <c r="I32" s="22">
        <f>COUNTIFS(Percentuais!$CE$3:$CE$27,$B32,Percentuais!$A$3:$A$27,$I$3)</f>
        <v>0</v>
      </c>
      <c r="J32" s="49"/>
    </row>
    <row r="33" spans="1:10" x14ac:dyDescent="0.2">
      <c r="A33" s="16"/>
      <c r="B33" s="21" t="s">
        <v>18</v>
      </c>
      <c r="C33" s="57">
        <f>(F33+G33+H33)/$J$6</f>
        <v>0.52</v>
      </c>
      <c r="D33" s="57">
        <f>$I33/$J$6</f>
        <v>0.48</v>
      </c>
      <c r="E33" s="57">
        <f t="shared" ref="E33" si="14">C33+D33</f>
        <v>1</v>
      </c>
      <c r="F33" s="22">
        <f>COUNTIFS(Percentuais!$CE$3:$CE$27,$B33,Percentuais!$A$3:$A$27,$F$3)</f>
        <v>0</v>
      </c>
      <c r="G33" s="22">
        <f>COUNTIFS(Percentuais!$CE$3:$CE$27,$B33,Percentuais!$A$3:$A$27,$G$3)</f>
        <v>0</v>
      </c>
      <c r="H33" s="22">
        <f>COUNTIFS(Percentuais!$CE$3:$CE$27,$B33,Percentuais!$A$3:$A$27,$H$3)</f>
        <v>13</v>
      </c>
      <c r="I33" s="22">
        <f>COUNTIFS(Percentuais!$CE$3:$CE$27,$B33,Percentuais!$A$3:$A$27,$I$3)</f>
        <v>12</v>
      </c>
      <c r="J33" s="50"/>
    </row>
    <row r="34" spans="1:10" x14ac:dyDescent="0.2">
      <c r="A34" s="45"/>
      <c r="B34" s="21"/>
      <c r="C34" s="57">
        <f t="shared" ref="C34:I34" si="15">SUM(C32:C33)</f>
        <v>0.52</v>
      </c>
      <c r="D34" s="57">
        <f t="shared" si="15"/>
        <v>0.48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13</v>
      </c>
      <c r="I34" s="22">
        <f t="shared" si="15"/>
        <v>12</v>
      </c>
      <c r="J34" s="52">
        <f>SUM(F34:I34)</f>
        <v>25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14</v>
      </c>
      <c r="G35" s="21" t="s">
        <v>13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COUNTIFS(Percentuais!$CF$3:$CF$27,$B36,Percentuais!$A$3:$A$27,$F$3)</f>
        <v>0</v>
      </c>
      <c r="G36" s="22">
        <f>COUNTIFS(Percentuais!$CF$3:$CF$27,$B36,Percentuais!$A$3:$A$27,$G$3)</f>
        <v>0</v>
      </c>
      <c r="H36" s="22">
        <f>COUNTIFS(Percentuais!$CF$3:$CF$27,$B36,Percentuais!$A$3:$A$27,$H$3)</f>
        <v>0</v>
      </c>
      <c r="I36" s="22">
        <f>COUNTIFS(Percentuais!$CF$3:$CF$27,$B36,Percentuais!$A$3:$A$27,$I$3)</f>
        <v>0</v>
      </c>
      <c r="J36" s="49"/>
    </row>
    <row r="37" spans="1:10" x14ac:dyDescent="0.2">
      <c r="A37" s="16"/>
      <c r="B37" s="21" t="s">
        <v>18</v>
      </c>
      <c r="C37" s="57">
        <f>(F37+G37+H37)/$J$6</f>
        <v>0.52</v>
      </c>
      <c r="D37" s="57">
        <f>$I37/$J$6</f>
        <v>0.48</v>
      </c>
      <c r="E37" s="57">
        <f t="shared" ref="E37" si="16">C37+D37</f>
        <v>1</v>
      </c>
      <c r="F37" s="22">
        <f>COUNTIFS(Percentuais!$CF$3:$CF$27,$B37,Percentuais!$A$3:$A$27,$F$3)</f>
        <v>0</v>
      </c>
      <c r="G37" s="22">
        <f>COUNTIFS(Percentuais!$CF$3:$CF$27,$B37,Percentuais!$A$3:$A$27,$G$3)</f>
        <v>0</v>
      </c>
      <c r="H37" s="22">
        <f>COUNTIFS(Percentuais!$CF$3:$CF$27,$B37,Percentuais!$A$3:$A$27,$H$3)</f>
        <v>13</v>
      </c>
      <c r="I37" s="22">
        <f>COUNTIFS(Percentuais!$CF$3:$CF$27,$B37,Percentuais!$A$3:$A$27,$I$3)</f>
        <v>12</v>
      </c>
      <c r="J37" s="50"/>
    </row>
    <row r="38" spans="1:10" x14ac:dyDescent="0.2">
      <c r="A38" s="45"/>
      <c r="B38" s="21"/>
      <c r="C38" s="57">
        <f t="shared" ref="C38:I38" si="17">SUM(C36:C37)</f>
        <v>0.52</v>
      </c>
      <c r="D38" s="57">
        <f t="shared" si="17"/>
        <v>0.48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13</v>
      </c>
      <c r="I38" s="22">
        <f t="shared" si="17"/>
        <v>12</v>
      </c>
      <c r="J38" s="52">
        <f>SUM(F38:I38)</f>
        <v>25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14</v>
      </c>
      <c r="G39" s="21" t="s">
        <v>13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COUNTIFS(Percentuais!$CG$3:$CG$27,$B40,Percentuais!$A$3:$A$27,$F$3)</f>
        <v>0</v>
      </c>
      <c r="G40" s="22">
        <f>COUNTIFS(Percentuais!$CG$3:$CG$27,$B40,Percentuais!$A$3:$A$27,$G$3)</f>
        <v>0</v>
      </c>
      <c r="H40" s="22">
        <f>COUNTIFS(Percentuais!$CG$3:$CG$27,$B40,Percentuais!$A$3:$A$27,$H$3)</f>
        <v>0</v>
      </c>
      <c r="I40" s="22">
        <f>COUNTIFS(Percentuais!$CG$3:$CG$27,$B40,Percentuais!$A$3:$A$27,$I$3)</f>
        <v>0</v>
      </c>
      <c r="J40" s="49"/>
    </row>
    <row r="41" spans="1:10" x14ac:dyDescent="0.2">
      <c r="A41" s="16"/>
      <c r="B41" s="21" t="s">
        <v>18</v>
      </c>
      <c r="C41" s="57">
        <f>(F41+G41+H41)/$J$6</f>
        <v>0.52</v>
      </c>
      <c r="D41" s="57">
        <f>$I41/$J$6</f>
        <v>0.48</v>
      </c>
      <c r="E41" s="57">
        <f t="shared" ref="E41" si="18">C41+D41</f>
        <v>1</v>
      </c>
      <c r="F41" s="22">
        <f>COUNTIFS(Percentuais!$CG$3:$CG$27,$B41,Percentuais!$A$3:$A$27,$F$3)</f>
        <v>0</v>
      </c>
      <c r="G41" s="22">
        <f>COUNTIFS(Percentuais!$CG$3:$CG$27,$B41,Percentuais!$A$3:$A$27,$G$3)</f>
        <v>0</v>
      </c>
      <c r="H41" s="22">
        <f>COUNTIFS(Percentuais!$CG$3:$CG$27,$B41,Percentuais!$A$3:$A$27,$H$3)</f>
        <v>13</v>
      </c>
      <c r="I41" s="22">
        <f>COUNTIFS(Percentuais!$CG$3:$CG$27,$B41,Percentuais!$A$3:$A$27,$I$3)</f>
        <v>12</v>
      </c>
      <c r="J41" s="50"/>
    </row>
    <row r="42" spans="1:10" x14ac:dyDescent="0.2">
      <c r="A42" s="45"/>
      <c r="B42" s="21"/>
      <c r="C42" s="57">
        <f t="shared" ref="C42:I42" si="19">SUM(C40:C41)</f>
        <v>0.52</v>
      </c>
      <c r="D42" s="57">
        <f t="shared" si="19"/>
        <v>0.48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13</v>
      </c>
      <c r="I42" s="22">
        <f t="shared" si="19"/>
        <v>12</v>
      </c>
      <c r="J42" s="52">
        <f>SUM(F42:I42)</f>
        <v>25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14</v>
      </c>
      <c r="G43" s="21" t="s">
        <v>13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COUNTIFS(Percentuais!$CH$3:$CH$27,$B44,Percentuais!$A$3:$A$27,$F$3)</f>
        <v>0</v>
      </c>
      <c r="G44" s="22">
        <f>COUNTIFS(Percentuais!$CH$3:$CH$27,$B44,Percentuais!$A$3:$A$27,$G$3)</f>
        <v>0</v>
      </c>
      <c r="H44" s="22">
        <f>COUNTIFS(Percentuais!$CH$3:$CH$27,$B44,Percentuais!$A$3:$A$27,$H$3)</f>
        <v>0</v>
      </c>
      <c r="I44" s="22">
        <f>COUNTIFS(Percentuais!$CH$3:$CH$27,$B44,Percentuais!$A$3:$A$27,$I$3)</f>
        <v>0</v>
      </c>
      <c r="J44" s="49"/>
    </row>
    <row r="45" spans="1:10" x14ac:dyDescent="0.2">
      <c r="A45" s="16"/>
      <c r="B45" s="21" t="s">
        <v>18</v>
      </c>
      <c r="C45" s="57">
        <f>(F45+G45+H45)/$J$6</f>
        <v>0.52</v>
      </c>
      <c r="D45" s="57">
        <f>$I45/$J$6</f>
        <v>0.48</v>
      </c>
      <c r="E45" s="57">
        <f t="shared" ref="E45" si="20">C45+D45</f>
        <v>1</v>
      </c>
      <c r="F45" s="22">
        <f>COUNTIFS(Percentuais!$CH$3:$CH$27,$B45,Percentuais!$A$3:$A$27,$F$3)</f>
        <v>0</v>
      </c>
      <c r="G45" s="22">
        <f>COUNTIFS(Percentuais!$CH$3:$CH$27,$B45,Percentuais!$A$3:$A$27,$G$3)</f>
        <v>0</v>
      </c>
      <c r="H45" s="22">
        <f>COUNTIFS(Percentuais!$CH$3:$CH$27,$B45,Percentuais!$A$3:$A$27,$H$3)</f>
        <v>13</v>
      </c>
      <c r="I45" s="22">
        <f>COUNTIFS(Percentuais!$CH$3:$CH$27,$B45,Percentuais!$A$3:$A$27,$I$3)</f>
        <v>12</v>
      </c>
      <c r="J45" s="50"/>
    </row>
    <row r="46" spans="1:10" x14ac:dyDescent="0.2">
      <c r="A46" s="45"/>
      <c r="B46" s="21"/>
      <c r="C46" s="57">
        <f t="shared" ref="C46:I46" si="21">SUM(C44:C45)</f>
        <v>0.52</v>
      </c>
      <c r="D46" s="57">
        <f t="shared" si="21"/>
        <v>0.48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13</v>
      </c>
      <c r="I46" s="22">
        <f t="shared" si="21"/>
        <v>12</v>
      </c>
      <c r="J46" s="52">
        <f>SUM(F46:I46)</f>
        <v>25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14</v>
      </c>
      <c r="G47" s="21" t="s">
        <v>13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COUNTIFS(Percentuais!$CI$3:$CI$27,$B48,Percentuais!$A$3:$A$27,$F$3)</f>
        <v>0</v>
      </c>
      <c r="G48" s="22">
        <f>COUNTIFS(Percentuais!$CI$3:$CI$27,$B48,Percentuais!$A$3:$A$27,$G$3)</f>
        <v>0</v>
      </c>
      <c r="H48" s="22">
        <f>COUNTIFS(Percentuais!$CI$3:$CI$27,$B48,Percentuais!$A$3:$A$27,$H$3)</f>
        <v>0</v>
      </c>
      <c r="I48" s="22">
        <f>COUNTIFS(Percentuais!$CI$3:$CI$27,$B48,Percentuais!$A$3:$A$27,$I$3)</f>
        <v>0</v>
      </c>
      <c r="J48" s="49"/>
    </row>
    <row r="49" spans="1:10" x14ac:dyDescent="0.2">
      <c r="A49" s="16"/>
      <c r="B49" s="21" t="s">
        <v>18</v>
      </c>
      <c r="C49" s="57">
        <f>(F49+G49+H49)/$J$6</f>
        <v>0.52</v>
      </c>
      <c r="D49" s="57">
        <f>$I49/$J$6</f>
        <v>0.48</v>
      </c>
      <c r="E49" s="57">
        <f t="shared" ref="E49" si="22">C49+D49</f>
        <v>1</v>
      </c>
      <c r="F49" s="22">
        <f>COUNTIFS(Percentuais!$CI$3:$CI$27,$B49,Percentuais!$A$3:$A$27,$F$3)</f>
        <v>0</v>
      </c>
      <c r="G49" s="22">
        <f>COUNTIFS(Percentuais!$CI$3:$CI$27,$B49,Percentuais!$A$3:$A$27,$G$3)</f>
        <v>0</v>
      </c>
      <c r="H49" s="22">
        <f>COUNTIFS(Percentuais!$CI$3:$CI$27,$B49,Percentuais!$A$3:$A$27,$H$3)</f>
        <v>13</v>
      </c>
      <c r="I49" s="22">
        <f>COUNTIFS(Percentuais!$CI$3:$CI$27,$B49,Percentuais!$A$3:$A$27,$I$3)</f>
        <v>12</v>
      </c>
      <c r="J49" s="50"/>
    </row>
    <row r="50" spans="1:10" x14ac:dyDescent="0.2">
      <c r="A50" s="45"/>
      <c r="B50" s="21"/>
      <c r="C50" s="57">
        <f t="shared" ref="C50:I50" si="23">SUM(C48:C49)</f>
        <v>0.52</v>
      </c>
      <c r="D50" s="57">
        <f t="shared" si="23"/>
        <v>0.48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13</v>
      </c>
      <c r="I50" s="22">
        <f t="shared" si="23"/>
        <v>12</v>
      </c>
      <c r="J50" s="52">
        <f>SUM(F50:I50)</f>
        <v>25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14</v>
      </c>
      <c r="G51" s="21" t="s">
        <v>13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COUNTIFS(Percentuais!$CJ$3:$CJ$27,$B52,Percentuais!$A$3:$A$27,$F$3)</f>
        <v>0</v>
      </c>
      <c r="G52" s="22">
        <f>COUNTIFS(Percentuais!$CJ$3:$CJ$27,$B52,Percentuais!$A$3:$A$27,$G$3)</f>
        <v>0</v>
      </c>
      <c r="H52" s="22">
        <f>COUNTIFS(Percentuais!$CJ$3:$CJ$27,$B52,Percentuais!$A$3:$A$27,$H$3)</f>
        <v>0</v>
      </c>
      <c r="I52" s="22">
        <f>COUNTIFS(Percentuais!$CJ$3:$CJ$27,$B52,Percentuais!$A$3:$A$27,$I$3)</f>
        <v>0</v>
      </c>
      <c r="J52" s="49"/>
    </row>
    <row r="53" spans="1:10" x14ac:dyDescent="0.2">
      <c r="A53" s="16"/>
      <c r="B53" s="21" t="s">
        <v>18</v>
      </c>
      <c r="C53" s="57">
        <f>(F53+G53+H53)/$J$6</f>
        <v>0.52</v>
      </c>
      <c r="D53" s="57">
        <f>$I53/$J$6</f>
        <v>0.48</v>
      </c>
      <c r="E53" s="57">
        <f t="shared" ref="E53" si="24">C53+D53</f>
        <v>1</v>
      </c>
      <c r="F53" s="22">
        <f>COUNTIFS(Percentuais!$CJ$3:$CJ$27,$B53,Percentuais!$A$3:$A$27,$F$3)</f>
        <v>0</v>
      </c>
      <c r="G53" s="22">
        <f>COUNTIFS(Percentuais!$CJ$3:$CJ$27,$B53,Percentuais!$A$3:$A$27,$G$3)</f>
        <v>0</v>
      </c>
      <c r="H53" s="22">
        <f>COUNTIFS(Percentuais!$CJ$3:$CJ$27,$B53,Percentuais!$A$3:$A$27,$H$3)</f>
        <v>13</v>
      </c>
      <c r="I53" s="22">
        <f>COUNTIFS(Percentuais!$CJ$3:$CJ$27,$B53,Percentuais!$A$3:$A$27,$I$3)</f>
        <v>12</v>
      </c>
      <c r="J53" s="50"/>
    </row>
    <row r="54" spans="1:10" x14ac:dyDescent="0.2">
      <c r="A54" s="45"/>
      <c r="B54" s="21"/>
      <c r="C54" s="57">
        <f t="shared" ref="C54:I54" si="25">SUM(C52:C53)</f>
        <v>0.52</v>
      </c>
      <c r="D54" s="57">
        <f t="shared" si="25"/>
        <v>0.48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13</v>
      </c>
      <c r="I54" s="22">
        <f t="shared" si="25"/>
        <v>12</v>
      </c>
      <c r="J54" s="52">
        <f>SUM(F54:I54)</f>
        <v>25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14</v>
      </c>
      <c r="G55" s="21" t="s">
        <v>13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COUNTIFS(Percentuais!$CK$3:$CK$27,$B56,Percentuais!$A$3:$A$27,$F$3)</f>
        <v>0</v>
      </c>
      <c r="G56" s="22">
        <f>COUNTIFS(Percentuais!$CK$3:$CK$27,$B56,Percentuais!$A$3:$A$27,$G$3)</f>
        <v>0</v>
      </c>
      <c r="H56" s="22">
        <f>COUNTIFS(Percentuais!$CK$3:$CK$27,$B56,Percentuais!$A$3:$A$27,$H$3)</f>
        <v>0</v>
      </c>
      <c r="I56" s="22">
        <f>COUNTIFS(Percentuais!$CK$3:$CK$27,$B56,Percentuais!$A$3:$A$27,$I$3)</f>
        <v>0</v>
      </c>
      <c r="J56" s="49"/>
    </row>
    <row r="57" spans="1:10" x14ac:dyDescent="0.2">
      <c r="A57" s="16"/>
      <c r="B57" s="21" t="s">
        <v>18</v>
      </c>
      <c r="C57" s="57">
        <f>(F57+G57+H57)/$J$6</f>
        <v>0.52</v>
      </c>
      <c r="D57" s="57">
        <f>$I57/$J$6</f>
        <v>0.48</v>
      </c>
      <c r="E57" s="57">
        <f t="shared" ref="E57" si="26">C57+D57</f>
        <v>1</v>
      </c>
      <c r="F57" s="22">
        <f>COUNTIFS(Percentuais!$CK$3:$CK$27,$B57,Percentuais!$A$3:$A$27,$F$3)</f>
        <v>0</v>
      </c>
      <c r="G57" s="22">
        <f>COUNTIFS(Percentuais!$CK$3:$CK$27,$B57,Percentuais!$A$3:$A$27,$G$3)</f>
        <v>0</v>
      </c>
      <c r="H57" s="22">
        <f>COUNTIFS(Percentuais!$CK$3:$CK$27,$B57,Percentuais!$A$3:$A$27,$H$3)</f>
        <v>13</v>
      </c>
      <c r="I57" s="22">
        <f>COUNTIFS(Percentuais!$CK$3:$CK$27,$B57,Percentuais!$A$3:$A$27,$I$3)</f>
        <v>12</v>
      </c>
      <c r="J57" s="50"/>
    </row>
    <row r="58" spans="1:10" x14ac:dyDescent="0.2">
      <c r="A58" s="45"/>
      <c r="B58" s="21"/>
      <c r="C58" s="57">
        <f t="shared" ref="C58:I58" si="27">SUM(C56:C57)</f>
        <v>0.52</v>
      </c>
      <c r="D58" s="57">
        <f t="shared" si="27"/>
        <v>0.48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13</v>
      </c>
      <c r="I58" s="22">
        <f t="shared" si="27"/>
        <v>12</v>
      </c>
      <c r="J58" s="52">
        <f>SUM(F58:I58)</f>
        <v>25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14</v>
      </c>
      <c r="G59" s="21" t="s">
        <v>13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COUNTIFS(Percentuais!$CL$3:$CL$27,$B60,Percentuais!$A$3:$A$27,$F$3)</f>
        <v>0</v>
      </c>
      <c r="G60" s="22">
        <f>COUNTIFS(Percentuais!$CL$3:$CL$27,$B60,Percentuais!$A$3:$A$27,$G$3)</f>
        <v>0</v>
      </c>
      <c r="H60" s="22">
        <f>COUNTIFS(Percentuais!$CL$3:$CL$27,$B60,Percentuais!$A$3:$A$27,$H$3)</f>
        <v>0</v>
      </c>
      <c r="I60" s="22">
        <f>COUNTIFS(Percentuais!$CL$3:$CL$27,$B60,Percentuais!$A$3:$A$27,$I$3)</f>
        <v>0</v>
      </c>
      <c r="J60" s="49"/>
    </row>
    <row r="61" spans="1:10" x14ac:dyDescent="0.2">
      <c r="A61" s="16"/>
      <c r="B61" s="21" t="s">
        <v>18</v>
      </c>
      <c r="C61" s="57">
        <f>(F61+G61+H61)/$J$6</f>
        <v>0.52</v>
      </c>
      <c r="D61" s="57">
        <f>$I61/$J$6</f>
        <v>0.48</v>
      </c>
      <c r="E61" s="57">
        <f t="shared" ref="E61" si="28">C61+D61</f>
        <v>1</v>
      </c>
      <c r="F61" s="22">
        <f>COUNTIFS(Percentuais!$CL$3:$CL$27,$B61,Percentuais!$A$3:$A$27,$F$3)</f>
        <v>0</v>
      </c>
      <c r="G61" s="22">
        <f>COUNTIFS(Percentuais!$CL$3:$CL$27,$B61,Percentuais!$A$3:$A$27,$G$3)</f>
        <v>0</v>
      </c>
      <c r="H61" s="22">
        <f>COUNTIFS(Percentuais!$CL$3:$CL$27,$B61,Percentuais!$A$3:$A$27,$H$3)</f>
        <v>13</v>
      </c>
      <c r="I61" s="22">
        <f>COUNTIFS(Percentuais!$CL$3:$CL$27,$B61,Percentuais!$A$3:$A$27,$I$3)</f>
        <v>12</v>
      </c>
      <c r="J61" s="50"/>
    </row>
    <row r="62" spans="1:10" x14ac:dyDescent="0.2">
      <c r="A62" s="45"/>
      <c r="B62" s="21"/>
      <c r="C62" s="57">
        <f t="shared" ref="C62:I62" si="29">SUM(C60:C61)</f>
        <v>0.52</v>
      </c>
      <c r="D62" s="57">
        <f t="shared" si="29"/>
        <v>0.48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13</v>
      </c>
      <c r="I62" s="22">
        <f t="shared" si="29"/>
        <v>12</v>
      </c>
      <c r="J62" s="52">
        <f>SUM(F62:I62)</f>
        <v>25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14</v>
      </c>
      <c r="G63" s="21" t="s">
        <v>13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COUNTIFS(Percentuais!$CM$3:$CM$27,$B64,Percentuais!$A$3:$A$27,$F$3)</f>
        <v>0</v>
      </c>
      <c r="G64" s="22">
        <f>COUNTIFS(Percentuais!$CM$3:$CM$27,$B64,Percentuais!$A$3:$A$27,$G$3)</f>
        <v>0</v>
      </c>
      <c r="H64" s="22">
        <f>COUNTIFS(Percentuais!$CM$3:$CM$27,$B64,Percentuais!$A$3:$A$27,$H$3)</f>
        <v>0</v>
      </c>
      <c r="I64" s="22">
        <f>COUNTIFS(Percentuais!$CM$3:$CM$27,$B64,Percentuais!$A$3:$A$27,$I$3)</f>
        <v>0</v>
      </c>
      <c r="J64" s="49"/>
    </row>
    <row r="65" spans="1:10" x14ac:dyDescent="0.2">
      <c r="A65" s="16"/>
      <c r="B65" s="21" t="s">
        <v>18</v>
      </c>
      <c r="C65" s="57">
        <f>(F65+G65+H65)/$J$6</f>
        <v>0.52</v>
      </c>
      <c r="D65" s="57">
        <f>$I65/$J$6</f>
        <v>0.48</v>
      </c>
      <c r="E65" s="57">
        <f t="shared" ref="E65" si="30">C65+D65</f>
        <v>1</v>
      </c>
      <c r="F65" s="22">
        <f>COUNTIFS(Percentuais!$CM$3:$CM$27,$B65,Percentuais!$A$3:$A$27,$F$3)</f>
        <v>0</v>
      </c>
      <c r="G65" s="22">
        <f>COUNTIFS(Percentuais!$CM$3:$CM$27,$B65,Percentuais!$A$3:$A$27,$G$3)</f>
        <v>0</v>
      </c>
      <c r="H65" s="22">
        <f>COUNTIFS(Percentuais!$CM$3:$CM$27,$B65,Percentuais!$A$3:$A$27,$H$3)</f>
        <v>13</v>
      </c>
      <c r="I65" s="22">
        <f>COUNTIFS(Percentuais!$CM$3:$CM$27,$B65,Percentuais!$A$3:$A$27,$I$3)</f>
        <v>12</v>
      </c>
      <c r="J65" s="50"/>
    </row>
    <row r="66" spans="1:10" x14ac:dyDescent="0.2">
      <c r="A66" s="45"/>
      <c r="B66" s="21"/>
      <c r="C66" s="57">
        <f t="shared" ref="C66:I66" si="31">SUM(C64:C65)</f>
        <v>0.52</v>
      </c>
      <c r="D66" s="57">
        <f t="shared" si="31"/>
        <v>0.48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13</v>
      </c>
      <c r="I66" s="22">
        <f t="shared" si="31"/>
        <v>12</v>
      </c>
      <c r="J66" s="52">
        <f>SUM(F66:I66)</f>
        <v>25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14</v>
      </c>
      <c r="G67" s="21" t="s">
        <v>13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COUNTIFS(Percentuais!$CN$3:$CN$27,$B68,Percentuais!$A$3:$A$27,$F$3)</f>
        <v>0</v>
      </c>
      <c r="G68" s="22">
        <f>COUNTIFS(Percentuais!$CN$3:$CN$27,$B68,Percentuais!$A$3:$A$27,$G$3)</f>
        <v>0</v>
      </c>
      <c r="H68" s="22">
        <f>COUNTIFS(Percentuais!$CN$3:$CN$27,$B68,Percentuais!$A$3:$A$27,$H$3)</f>
        <v>0</v>
      </c>
      <c r="I68" s="22">
        <f>COUNTIFS(Percentuais!$CN$3:$CN$27,$B68,Percentuais!$A$3:$A$27,$I$3)</f>
        <v>0</v>
      </c>
      <c r="J68" s="49"/>
    </row>
    <row r="69" spans="1:10" x14ac:dyDescent="0.2">
      <c r="A69" s="16"/>
      <c r="B69" s="21" t="s">
        <v>18</v>
      </c>
      <c r="C69" s="57">
        <f>(F69+G69+H69)/$J$6</f>
        <v>0.52</v>
      </c>
      <c r="D69" s="57">
        <f>$I69/$J$6</f>
        <v>0.48</v>
      </c>
      <c r="E69" s="57">
        <f t="shared" ref="E69" si="32">C69+D69</f>
        <v>1</v>
      </c>
      <c r="F69" s="22">
        <f>COUNTIFS(Percentuais!$CN$3:$CN$27,$B69,Percentuais!$A$3:$A$27,$F$3)</f>
        <v>0</v>
      </c>
      <c r="G69" s="22">
        <f>COUNTIFS(Percentuais!$CN$3:$CN$27,$B69,Percentuais!$A$3:$A$27,$G$3)</f>
        <v>0</v>
      </c>
      <c r="H69" s="22">
        <f>COUNTIFS(Percentuais!$CN$3:$CN$27,$B69,Percentuais!$A$3:$A$27,$H$3)</f>
        <v>13</v>
      </c>
      <c r="I69" s="22">
        <f>COUNTIFS(Percentuais!$CN$3:$CN$27,$B69,Percentuais!$A$3:$A$27,$I$3)</f>
        <v>12</v>
      </c>
      <c r="J69" s="50"/>
    </row>
    <row r="70" spans="1:10" x14ac:dyDescent="0.2">
      <c r="A70" s="45"/>
      <c r="B70" s="21"/>
      <c r="C70" s="57">
        <f t="shared" ref="C70:I70" si="33">SUM(C68:C69)</f>
        <v>0.52</v>
      </c>
      <c r="D70" s="57">
        <f t="shared" si="33"/>
        <v>0.48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13</v>
      </c>
      <c r="I70" s="22">
        <f t="shared" si="33"/>
        <v>12</v>
      </c>
      <c r="J70" s="52">
        <f>SUM(F70:I70)</f>
        <v>25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14</v>
      </c>
      <c r="G71" s="21" t="s">
        <v>13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COUNTIFS(Percentuais!$CO$3:$CO$27,$B72,Percentuais!$A$3:$A$27,$F$3)</f>
        <v>0</v>
      </c>
      <c r="G72" s="22">
        <f>COUNTIFS(Percentuais!$CO$3:$CO$27,$B72,Percentuais!$A$3:$A$27,$G$3)</f>
        <v>0</v>
      </c>
      <c r="H72" s="22">
        <f>COUNTIFS(Percentuais!$CO$3:$CO$27,$B72,Percentuais!$A$3:$A$27,$H$3)</f>
        <v>0</v>
      </c>
      <c r="I72" s="22">
        <f>COUNTIFS(Percentuais!$CO$3:$CO$27,$B72,Percentuais!$A$3:$A$27,$I$3)</f>
        <v>0</v>
      </c>
      <c r="J72" s="49"/>
    </row>
    <row r="73" spans="1:10" x14ac:dyDescent="0.2">
      <c r="A73" s="16"/>
      <c r="B73" s="21" t="s">
        <v>18</v>
      </c>
      <c r="C73" s="57">
        <f>(F73+G73+H73)/$J$6</f>
        <v>0.52</v>
      </c>
      <c r="D73" s="57">
        <f>$I73/$J$6</f>
        <v>0.48</v>
      </c>
      <c r="E73" s="57">
        <f t="shared" ref="E73" si="34">C73+D73</f>
        <v>1</v>
      </c>
      <c r="F73" s="22">
        <f>COUNTIFS(Percentuais!$CO$3:$CO$27,$B73,Percentuais!$A$3:$A$27,$F$3)</f>
        <v>0</v>
      </c>
      <c r="G73" s="22">
        <f>COUNTIFS(Percentuais!$CO$3:$CO$27,$B73,Percentuais!$A$3:$A$27,$G$3)</f>
        <v>0</v>
      </c>
      <c r="H73" s="22">
        <f>COUNTIFS(Percentuais!$CO$3:$CO$27,$B73,Percentuais!$A$3:$A$27,$H$3)</f>
        <v>13</v>
      </c>
      <c r="I73" s="22">
        <f>COUNTIFS(Percentuais!$CO$3:$CO$27,$B73,Percentuais!$A$3:$A$27,$I$3)</f>
        <v>12</v>
      </c>
      <c r="J73" s="50"/>
    </row>
    <row r="74" spans="1:10" x14ac:dyDescent="0.2">
      <c r="A74" s="45"/>
      <c r="B74" s="21"/>
      <c r="C74" s="57">
        <f t="shared" ref="C74:I74" si="35">SUM(C72:C73)</f>
        <v>0.52</v>
      </c>
      <c r="D74" s="57">
        <f t="shared" si="35"/>
        <v>0.48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13</v>
      </c>
      <c r="I74" s="22">
        <f t="shared" si="35"/>
        <v>12</v>
      </c>
      <c r="J74" s="52">
        <f>SUM(F74:I74)</f>
        <v>25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14</v>
      </c>
      <c r="G75" s="21" t="s">
        <v>13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COUNTIFS(Percentuais!$CP$3:$CP$27,$B76,Percentuais!$A$3:$A$27,$F$3)</f>
        <v>0</v>
      </c>
      <c r="G76" s="22">
        <f>COUNTIFS(Percentuais!$CP$3:$CP$27,$B76,Percentuais!$A$3:$A$27,$G$3)</f>
        <v>0</v>
      </c>
      <c r="H76" s="22">
        <f>COUNTIFS(Percentuais!$CP$3:$CP$27,$B76,Percentuais!$A$3:$A$27,$H$3)</f>
        <v>0</v>
      </c>
      <c r="I76" s="22">
        <f>COUNTIFS(Percentuais!$CP$3:$CP$27,$B76,Percentuais!$A$3:$A$27,$I$3)</f>
        <v>0</v>
      </c>
      <c r="J76" s="49"/>
    </row>
    <row r="77" spans="1:10" x14ac:dyDescent="0.2">
      <c r="A77" s="16"/>
      <c r="B77" s="21" t="s">
        <v>18</v>
      </c>
      <c r="C77" s="57">
        <f>(F77+G77+H77)/$J$6</f>
        <v>0.52</v>
      </c>
      <c r="D77" s="57">
        <f>$I77/$J$6</f>
        <v>0.48</v>
      </c>
      <c r="E77" s="57">
        <f t="shared" ref="E77" si="36">C77+D77</f>
        <v>1</v>
      </c>
      <c r="F77" s="22">
        <f>COUNTIFS(Percentuais!$CP$3:$CP$27,$B77,Percentuais!$A$3:$A$27,$F$3)</f>
        <v>0</v>
      </c>
      <c r="G77" s="22">
        <f>COUNTIFS(Percentuais!$CP$3:$CP$27,$B77,Percentuais!$A$3:$A$27,$G$3)</f>
        <v>0</v>
      </c>
      <c r="H77" s="22">
        <f>COUNTIFS(Percentuais!$CP$3:$CP$27,$B77,Percentuais!$A$3:$A$27,$H$3)</f>
        <v>13</v>
      </c>
      <c r="I77" s="22">
        <f>COUNTIFS(Percentuais!$CP$3:$CP$27,$B77,Percentuais!$A$3:$A$27,$I$3)</f>
        <v>12</v>
      </c>
      <c r="J77" s="50"/>
    </row>
    <row r="78" spans="1:10" x14ac:dyDescent="0.2">
      <c r="A78" s="16"/>
      <c r="B78" s="21"/>
      <c r="C78" s="57">
        <f t="shared" ref="C78:I78" si="37">SUM(C76:C77)</f>
        <v>0.52</v>
      </c>
      <c r="D78" s="57">
        <f t="shared" si="37"/>
        <v>0.48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13</v>
      </c>
      <c r="I78" s="22">
        <f t="shared" si="37"/>
        <v>12</v>
      </c>
      <c r="J78" s="52">
        <f>SUM(F78:I78)</f>
        <v>25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14</v>
      </c>
      <c r="G79" s="21" t="s">
        <v>13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COUNTIFS(Percentuais!$CQ$3:$CQ$27,$B80,Percentuais!$A$3:$A$27,$F$3)</f>
        <v>0</v>
      </c>
      <c r="G80" s="22">
        <f>COUNTIFS(Percentuais!$CQ$3:$CQ$27,$B80,Percentuais!$A$3:$A$27,$G$3)</f>
        <v>0</v>
      </c>
      <c r="H80" s="22">
        <f>COUNTIFS(Percentuais!$CQ$3:$CQ$27,$B80,Percentuais!$A$3:$A$27,$H$3)</f>
        <v>0</v>
      </c>
      <c r="I80" s="22">
        <f>COUNTIFS(Percentuais!$CQ$3:$CQ$27,$B80,Percentuais!$A$3:$A$27,$I$3)</f>
        <v>0</v>
      </c>
      <c r="J80" s="49"/>
    </row>
    <row r="81" spans="1:10" x14ac:dyDescent="0.2">
      <c r="A81" s="16"/>
      <c r="B81" s="42" t="s">
        <v>18</v>
      </c>
      <c r="C81" s="57">
        <f>(F81+G81+H81)/$J$6</f>
        <v>0.52</v>
      </c>
      <c r="D81" s="57">
        <f>$I81/$J$6</f>
        <v>0.48</v>
      </c>
      <c r="E81" s="57">
        <f t="shared" ref="E81" si="38">C81+D81</f>
        <v>1</v>
      </c>
      <c r="F81" s="22">
        <f>COUNTIFS(Percentuais!$CQ$3:$CQ$27,$B81,Percentuais!$A$3:$A$27,$F$3)</f>
        <v>0</v>
      </c>
      <c r="G81" s="22">
        <f>COUNTIFS(Percentuais!$CQ$3:$CQ$27,$B81,Percentuais!$A$3:$A$27,$G$3)</f>
        <v>0</v>
      </c>
      <c r="H81" s="22">
        <f>COUNTIFS(Percentuais!$CQ$3:$CQ$27,$B81,Percentuais!$A$3:$A$27,$H$3)</f>
        <v>13</v>
      </c>
      <c r="I81" s="22">
        <f>COUNTIFS(Percentuais!$CQ$3:$CQ$27,$B81,Percentuais!$A$3:$A$27,$I$3)</f>
        <v>12</v>
      </c>
      <c r="J81" s="50"/>
    </row>
    <row r="82" spans="1:10" x14ac:dyDescent="0.2">
      <c r="A82" s="16"/>
      <c r="B82" s="42"/>
      <c r="C82" s="57">
        <f t="shared" ref="C82:I82" si="39">SUM(C80:C81)</f>
        <v>0.52</v>
      </c>
      <c r="D82" s="57">
        <f t="shared" si="39"/>
        <v>0.48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13</v>
      </c>
      <c r="I82" s="22">
        <f t="shared" si="39"/>
        <v>12</v>
      </c>
      <c r="J82" s="52">
        <f>SUM(F82:I82)</f>
        <v>25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14</v>
      </c>
      <c r="G83" s="21" t="s">
        <v>13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COUNTIFS(Percentuais!$CR$3:$CR$27,$B84,Percentuais!$A$3:$A$27,$F$3)</f>
        <v>0</v>
      </c>
      <c r="G84" s="22">
        <f>COUNTIFS(Percentuais!$CR$3:$CR$27,$B84,Percentuais!$A$3:$A$27,$G$3)</f>
        <v>0</v>
      </c>
      <c r="H84" s="22">
        <f>COUNTIFS(Percentuais!$CR$3:$CR$27,$B84,Percentuais!$A$3:$A$27,$H$3)</f>
        <v>0</v>
      </c>
      <c r="I84" s="22">
        <f>COUNTIFS(Percentuais!$CR$3:$CR$27,$B84,Percentuais!$A$3:$A$27,$I$3)</f>
        <v>0</v>
      </c>
      <c r="J84" s="49"/>
    </row>
    <row r="85" spans="1:10" x14ac:dyDescent="0.2">
      <c r="A85" s="16"/>
      <c r="B85" s="42" t="s">
        <v>18</v>
      </c>
      <c r="C85" s="57">
        <f>(F85+G85+H85)/$J$6</f>
        <v>0.52</v>
      </c>
      <c r="D85" s="57">
        <f>$I85/$J$6</f>
        <v>0.48</v>
      </c>
      <c r="E85" s="57">
        <f t="shared" ref="E85" si="40">C85+D85</f>
        <v>1</v>
      </c>
      <c r="F85" s="22">
        <f>COUNTIFS(Percentuais!$CR$3:$CR$27,$B85,Percentuais!$A$3:$A$27,$F$3)</f>
        <v>0</v>
      </c>
      <c r="G85" s="22">
        <f>COUNTIFS(Percentuais!$CR$3:$CR$27,$B85,Percentuais!$A$3:$A$27,$G$3)</f>
        <v>0</v>
      </c>
      <c r="H85" s="22">
        <f>COUNTIFS(Percentuais!$CR$3:$CR$27,$B85,Percentuais!$A$3:$A$27,$H$3)</f>
        <v>13</v>
      </c>
      <c r="I85" s="22">
        <f>COUNTIFS(Percentuais!$CR$3:$CR$27,$B85,Percentuais!$A$3:$A$27,$I$3)</f>
        <v>12</v>
      </c>
      <c r="J85" s="50"/>
    </row>
    <row r="86" spans="1:10" x14ac:dyDescent="0.2">
      <c r="A86" s="16"/>
      <c r="B86" s="42"/>
      <c r="C86" s="57">
        <f t="shared" ref="C86:I86" si="41">SUM(C84:C85)</f>
        <v>0.52</v>
      </c>
      <c r="D86" s="57">
        <f t="shared" si="41"/>
        <v>0.48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13</v>
      </c>
      <c r="I86" s="22">
        <f t="shared" si="41"/>
        <v>12</v>
      </c>
      <c r="J86" s="52">
        <f>SUM(F86:I86)</f>
        <v>25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14</v>
      </c>
      <c r="G87" s="21" t="s">
        <v>13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COUNTIFS(Percentuais!$CS$3:$CS$27,$B88,Percentuais!$A$3:$A$27,$F$3)</f>
        <v>0</v>
      </c>
      <c r="G88" s="22">
        <f>COUNTIFS(Percentuais!$CS$3:$CS$27,$B88,Percentuais!$A$3:$A$27,$G$3)</f>
        <v>0</v>
      </c>
      <c r="H88" s="22">
        <f>COUNTIFS(Percentuais!$CS$3:$CS$27,$B88,Percentuais!$A$3:$A$27,$H$3)</f>
        <v>0</v>
      </c>
      <c r="I88" s="22">
        <f>COUNTIFS(Percentuais!$CS$3:$CS$27,$B88,Percentuais!$A$3:$A$27,$I$3)</f>
        <v>0</v>
      </c>
      <c r="J88" s="49"/>
    </row>
    <row r="89" spans="1:10" x14ac:dyDescent="0.2">
      <c r="A89" s="16"/>
      <c r="B89" s="42" t="s">
        <v>18</v>
      </c>
      <c r="C89" s="57">
        <f>(F89+G89+H89)/$J$6</f>
        <v>0.52</v>
      </c>
      <c r="D89" s="57">
        <f>$I89/$J$6</f>
        <v>0.48</v>
      </c>
      <c r="E89" s="57">
        <f t="shared" ref="E89" si="42">C89+D89</f>
        <v>1</v>
      </c>
      <c r="F89" s="22">
        <f>COUNTIFS(Percentuais!$CS$3:$CS$27,$B89,Percentuais!$A$3:$A$27,$F$3)</f>
        <v>0</v>
      </c>
      <c r="G89" s="22">
        <f>COUNTIFS(Percentuais!$CS$3:$CS$27,$B89,Percentuais!$A$3:$A$27,$G$3)</f>
        <v>0</v>
      </c>
      <c r="H89" s="22">
        <f>COUNTIFS(Percentuais!$CS$3:$CS$27,$B89,Percentuais!$A$3:$A$27,$H$3)</f>
        <v>13</v>
      </c>
      <c r="I89" s="22">
        <f>COUNTIFS(Percentuais!$CS$3:$CS$27,$B89,Percentuais!$A$3:$A$27,$I$3)</f>
        <v>12</v>
      </c>
      <c r="J89" s="50"/>
    </row>
    <row r="90" spans="1:10" x14ac:dyDescent="0.2">
      <c r="A90" s="16"/>
      <c r="B90" s="42"/>
      <c r="C90" s="57">
        <f t="shared" ref="C90:I90" si="43">SUM(C88:C89)</f>
        <v>0.52</v>
      </c>
      <c r="D90" s="57">
        <f t="shared" si="43"/>
        <v>0.48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13</v>
      </c>
      <c r="I90" s="22">
        <f t="shared" si="43"/>
        <v>12</v>
      </c>
      <c r="J90" s="52">
        <f>SUM(F90:I90)</f>
        <v>25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14</v>
      </c>
      <c r="G91" s="21" t="s">
        <v>13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COUNTIFS(Percentuais!$CT$3:$CT$27,$B92,Percentuais!$A$3:$A$27,$F$3)</f>
        <v>0</v>
      </c>
      <c r="G92" s="22">
        <f>COUNTIFS(Percentuais!$CT$3:$CT$27,$B92,Percentuais!$A$3:$A$27,$G$3)</f>
        <v>0</v>
      </c>
      <c r="H92" s="22">
        <f>COUNTIFS(Percentuais!$CT$3:$CT$27,$B92,Percentuais!$A$3:$A$27,$H$3)</f>
        <v>0</v>
      </c>
      <c r="I92" s="22">
        <f>COUNTIFS(Percentuais!$CT$3:$CT$27,$B92,Percentuais!$A$3:$A$27,$I$3)</f>
        <v>0</v>
      </c>
      <c r="J92" s="49"/>
    </row>
    <row r="93" spans="1:10" x14ac:dyDescent="0.2">
      <c r="A93" s="16"/>
      <c r="B93" s="42" t="s">
        <v>18</v>
      </c>
      <c r="C93" s="57">
        <f>(F93+G93+H93)/$J$6</f>
        <v>0.52</v>
      </c>
      <c r="D93" s="57">
        <f>$I93/$J$6</f>
        <v>0.48</v>
      </c>
      <c r="E93" s="57">
        <f t="shared" ref="E93" si="44">C93+D93</f>
        <v>1</v>
      </c>
      <c r="F93" s="22">
        <f>COUNTIFS(Percentuais!$CT$3:$CT$27,$B93,Percentuais!$A$3:$A$27,$F$3)</f>
        <v>0</v>
      </c>
      <c r="G93" s="22">
        <f>COUNTIFS(Percentuais!$CT$3:$CT$27,$B93,Percentuais!$A$3:$A$27,$G$3)</f>
        <v>0</v>
      </c>
      <c r="H93" s="22">
        <f>COUNTIFS(Percentuais!$CT$3:$CT$27,$B93,Percentuais!$A$3:$A$27,$H$3)</f>
        <v>13</v>
      </c>
      <c r="I93" s="22">
        <f>COUNTIFS(Percentuais!$CT$3:$CT$27,$B93,Percentuais!$A$3:$A$27,$I$3)</f>
        <v>12</v>
      </c>
      <c r="J93" s="50"/>
    </row>
    <row r="94" spans="1:10" x14ac:dyDescent="0.2">
      <c r="A94" s="16"/>
      <c r="B94" s="42"/>
      <c r="C94" s="57">
        <f t="shared" ref="C94:I94" si="45">SUM(C92:C93)</f>
        <v>0.52</v>
      </c>
      <c r="D94" s="57">
        <f t="shared" si="45"/>
        <v>0.48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13</v>
      </c>
      <c r="I94" s="22">
        <f t="shared" si="45"/>
        <v>12</v>
      </c>
      <c r="J94" s="52">
        <f>SUM(F94:I94)</f>
        <v>25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14</v>
      </c>
      <c r="G95" s="21" t="s">
        <v>13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COUNTIFS(Percentuais!$CU$3:$CU$27,$B96,Percentuais!$A$3:$A$27,$F$3)</f>
        <v>0</v>
      </c>
      <c r="G96" s="22">
        <f>COUNTIFS(Percentuais!$CU$3:$CU$27,$B96,Percentuais!$A$3:$A$27,$G$3)</f>
        <v>0</v>
      </c>
      <c r="H96" s="22">
        <f>COUNTIFS(Percentuais!$CU$3:$CU$27,$B96,Percentuais!$A$3:$A$27,$H$3)</f>
        <v>0</v>
      </c>
      <c r="I96" s="22">
        <f>COUNTIFS(Percentuais!$CU$3:$CU$27,$B96,Percentuais!$A$3:$A$27,$I$3)</f>
        <v>0</v>
      </c>
      <c r="J96" s="49"/>
    </row>
    <row r="97" spans="1:10" x14ac:dyDescent="0.2">
      <c r="A97" s="16"/>
      <c r="B97" s="42" t="s">
        <v>18</v>
      </c>
      <c r="C97" s="57">
        <f>(F97+G97+H97)/$J$6</f>
        <v>0.52</v>
      </c>
      <c r="D97" s="57">
        <f>$I97/$J$6</f>
        <v>0.48</v>
      </c>
      <c r="E97" s="57">
        <f t="shared" ref="E97" si="46">C97+D97</f>
        <v>1</v>
      </c>
      <c r="F97" s="22">
        <f>COUNTIFS(Percentuais!$CU$3:$CU$27,$B97,Percentuais!$A$3:$A$27,$F$3)</f>
        <v>0</v>
      </c>
      <c r="G97" s="22">
        <f>COUNTIFS(Percentuais!$CU$3:$CU$27,$B97,Percentuais!$A$3:$A$27,$G$3)</f>
        <v>0</v>
      </c>
      <c r="H97" s="22">
        <f>COUNTIFS(Percentuais!$CU$3:$CU$27,$B97,Percentuais!$A$3:$A$27,$H$3)</f>
        <v>13</v>
      </c>
      <c r="I97" s="22">
        <f>COUNTIFS(Percentuais!$CU$3:$CU$27,$B97,Percentuais!$A$3:$A$27,$I$3)</f>
        <v>12</v>
      </c>
      <c r="J97" s="50"/>
    </row>
    <row r="98" spans="1:10" x14ac:dyDescent="0.2">
      <c r="A98" s="16"/>
      <c r="B98" s="42"/>
      <c r="C98" s="57">
        <f t="shared" ref="C98:I98" si="47">SUM(C96:C97)</f>
        <v>0.52</v>
      </c>
      <c r="D98" s="57">
        <f t="shared" si="47"/>
        <v>0.48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13</v>
      </c>
      <c r="I98" s="22">
        <f t="shared" si="47"/>
        <v>12</v>
      </c>
      <c r="J98" s="52">
        <f>SUM(F98:I98)</f>
        <v>25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14</v>
      </c>
      <c r="G99" s="21" t="s">
        <v>13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COUNTIFS(Percentuais!$CV$3:$CV$27,$B100,Percentuais!$A$3:$A$27,$F$3)</f>
        <v>0</v>
      </c>
      <c r="G100" s="22">
        <f>COUNTIFS(Percentuais!$CV$3:$CV$27,$B100,Percentuais!$A$3:$A$27,$G$3)</f>
        <v>0</v>
      </c>
      <c r="H100" s="22">
        <f>COUNTIFS(Percentuais!$CV$3:$CV$27,$B100,Percentuais!$A$3:$A$27,$H$3)</f>
        <v>0</v>
      </c>
      <c r="I100" s="22">
        <f>COUNTIFS(Percentuais!$CV$3:$CV$27,$B100,Percentuais!$A$3:$A$27,$I$3)</f>
        <v>0</v>
      </c>
      <c r="J100" s="49"/>
    </row>
    <row r="101" spans="1:10" x14ac:dyDescent="0.2">
      <c r="A101" s="16"/>
      <c r="B101" s="42" t="s">
        <v>18</v>
      </c>
      <c r="C101" s="57">
        <f>(F101+G101+H101)/$J$6</f>
        <v>0.52</v>
      </c>
      <c r="D101" s="57">
        <f>$I101/$J$6</f>
        <v>0.48</v>
      </c>
      <c r="E101" s="57">
        <f t="shared" ref="E101" si="48">C101+D101</f>
        <v>1</v>
      </c>
      <c r="F101" s="22">
        <f>COUNTIFS(Percentuais!$CV$3:$CV$27,$B101,Percentuais!$A$3:$A$27,$F$3)</f>
        <v>0</v>
      </c>
      <c r="G101" s="22">
        <f>COUNTIFS(Percentuais!$CV$3:$CV$27,$B101,Percentuais!$A$3:$A$27,$G$3)</f>
        <v>0</v>
      </c>
      <c r="H101" s="22">
        <f>COUNTIFS(Percentuais!$CV$3:$CV$27,$B101,Percentuais!$A$3:$A$27,$H$3)</f>
        <v>13</v>
      </c>
      <c r="I101" s="22">
        <f>COUNTIFS(Percentuais!$CV$3:$CV$27,$B101,Percentuais!$A$3:$A$27,$I$3)</f>
        <v>12</v>
      </c>
      <c r="J101" s="50"/>
    </row>
    <row r="102" spans="1:10" x14ac:dyDescent="0.2">
      <c r="A102" s="45"/>
      <c r="B102" s="42"/>
      <c r="C102" s="57">
        <f t="shared" ref="C102:I102" si="49">SUM(C100:C101)</f>
        <v>0.52</v>
      </c>
      <c r="D102" s="57">
        <f t="shared" si="49"/>
        <v>0.48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13</v>
      </c>
      <c r="I102" s="22">
        <f t="shared" si="49"/>
        <v>12</v>
      </c>
      <c r="J102" s="52">
        <f>SUM(F102:I102)</f>
        <v>25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14</v>
      </c>
      <c r="G103" s="21" t="s">
        <v>13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0.32</v>
      </c>
      <c r="D104" s="57">
        <f>$I104/$J$6</f>
        <v>0.04</v>
      </c>
      <c r="E104" s="57">
        <f>C104+D104</f>
        <v>0.36</v>
      </c>
      <c r="F104" s="22">
        <f>COUNTIFS(Percentuais!$CW$3:$CW$27,$B104,Percentuais!$A$3:$A$27,$F$3)</f>
        <v>0</v>
      </c>
      <c r="G104" s="22">
        <f>COUNTIFS(Percentuais!$CW$3:$CW$27,$B104,Percentuais!$A$3:$A$27,$G$3)</f>
        <v>0</v>
      </c>
      <c r="H104" s="22">
        <f>COUNTIFS(Percentuais!$CW$3:$CW$27,$B104,Percentuais!$A$3:$A$27,$H$3)</f>
        <v>8</v>
      </c>
      <c r="I104" s="22">
        <f>COUNTIFS(Percentuais!$CW$3:$CW$27,$B104,Percentuais!$A$3:$A$27,$I$3)</f>
        <v>1</v>
      </c>
      <c r="J104" s="49"/>
    </row>
    <row r="105" spans="1:10" x14ac:dyDescent="0.2">
      <c r="A105" s="16"/>
      <c r="B105" s="21" t="s">
        <v>18</v>
      </c>
      <c r="C105" s="57">
        <f>(F105+G105+H105)/$J$6</f>
        <v>0.2</v>
      </c>
      <c r="D105" s="57">
        <f>$I105/$J$6</f>
        <v>0.44</v>
      </c>
      <c r="E105" s="57">
        <f t="shared" ref="E105" si="50">C105+D105</f>
        <v>0.64</v>
      </c>
      <c r="F105" s="22">
        <f>COUNTIFS(Percentuais!$CW$3:$CW$27,$B105,Percentuais!$A$3:$A$27,$F$3)</f>
        <v>0</v>
      </c>
      <c r="G105" s="22">
        <f>COUNTIFS(Percentuais!$CW$3:$CW$27,$B105,Percentuais!$A$3:$A$27,$G$3)</f>
        <v>0</v>
      </c>
      <c r="H105" s="22">
        <f>COUNTIFS(Percentuais!$CW$3:$CW$27,$B105,Percentuais!$A$3:$A$27,$H$3)</f>
        <v>5</v>
      </c>
      <c r="I105" s="22">
        <f>COUNTIFS(Percentuais!$CW$3:$CW$27,$B105,Percentuais!$A$3:$A$27,$I$3)</f>
        <v>11</v>
      </c>
      <c r="J105" s="50"/>
    </row>
    <row r="106" spans="1:10" x14ac:dyDescent="0.2">
      <c r="A106" s="45"/>
      <c r="B106" s="21"/>
      <c r="C106" s="57">
        <f t="shared" ref="C106:I106" si="51">SUM(C104:C105)</f>
        <v>0.52</v>
      </c>
      <c r="D106" s="57">
        <f t="shared" si="51"/>
        <v>0.48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13</v>
      </c>
      <c r="I106" s="22">
        <f t="shared" si="51"/>
        <v>12</v>
      </c>
      <c r="J106" s="52">
        <f>SUM(F106:I106)</f>
        <v>25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14</v>
      </c>
      <c r="G107" s="21" t="s">
        <v>13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COUNTIFS(Percentuais!$CX$3:$CX$27,$B108,Percentuais!$A$3:$A$27,$F$3)</f>
        <v>0</v>
      </c>
      <c r="G108" s="22">
        <f>COUNTIFS(Percentuais!$CX$3:$CX$27,$B108,Percentuais!$A$3:$A$27,$G$3)</f>
        <v>0</v>
      </c>
      <c r="H108" s="22">
        <f>COUNTIFS(Percentuais!$CX$3:$CX$27,$B108,Percentuais!$A$3:$A$27,$H$3)</f>
        <v>0</v>
      </c>
      <c r="I108" s="22">
        <f>COUNTIFS(Percentuais!$CX$3:$CX$27,$B108,Percentuais!$A$3:$A$27,$I$3)</f>
        <v>0</v>
      </c>
      <c r="J108" s="49"/>
    </row>
    <row r="109" spans="1:10" x14ac:dyDescent="0.2">
      <c r="A109" s="16"/>
      <c r="B109" s="21" t="s">
        <v>18</v>
      </c>
      <c r="C109" s="57">
        <f>(F109+G109+H109)/$J$6</f>
        <v>0.52</v>
      </c>
      <c r="D109" s="57">
        <f>$I109/$J$6</f>
        <v>0.48</v>
      </c>
      <c r="E109" s="57">
        <f t="shared" ref="E109" si="52">C109+D109</f>
        <v>1</v>
      </c>
      <c r="F109" s="22">
        <f>COUNTIFS(Percentuais!$CX$3:$CX$27,$B109,Percentuais!$A$3:$A$27,$F$3)</f>
        <v>0</v>
      </c>
      <c r="G109" s="22">
        <f>COUNTIFS(Percentuais!$CX$3:$CX$27,$B109,Percentuais!$A$3:$A$27,$G$3)</f>
        <v>0</v>
      </c>
      <c r="H109" s="22">
        <f>COUNTIFS(Percentuais!$CX$3:$CX$27,$B109,Percentuais!$A$3:$A$27,$H$3)</f>
        <v>13</v>
      </c>
      <c r="I109" s="22">
        <f>COUNTIFS(Percentuais!$CX$3:$CX$27,$B109,Percentuais!$A$3:$A$27,$I$3)</f>
        <v>12</v>
      </c>
      <c r="J109" s="50"/>
    </row>
    <row r="110" spans="1:10" x14ac:dyDescent="0.2">
      <c r="A110" s="45"/>
      <c r="B110" s="21"/>
      <c r="C110" s="57">
        <f t="shared" ref="C110:I110" si="53">SUM(C108:C109)</f>
        <v>0.52</v>
      </c>
      <c r="D110" s="57">
        <f t="shared" si="53"/>
        <v>0.48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13</v>
      </c>
      <c r="I110" s="22">
        <f t="shared" si="53"/>
        <v>12</v>
      </c>
      <c r="J110" s="52">
        <f>SUM(F110:I110)</f>
        <v>25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14</v>
      </c>
      <c r="G111" s="21" t="s">
        <v>13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COUNTIFS(Percentuais!$CY$3:$CY$27,$B112,Percentuais!$A$3:$A$27,$F$3)</f>
        <v>0</v>
      </c>
      <c r="G112" s="22">
        <f>COUNTIFS(Percentuais!$CY$3:$CY$27,$B112,Percentuais!$A$3:$A$27,$G$3)</f>
        <v>0</v>
      </c>
      <c r="H112" s="22">
        <f>COUNTIFS(Percentuais!$CY$3:$CY$27,$B112,Percentuais!$A$3:$A$27,$H$3)</f>
        <v>0</v>
      </c>
      <c r="I112" s="22">
        <f>COUNTIFS(Percentuais!$CY$3:$CY$27,$B112,Percentuais!$A$3:$A$27,$I$3)</f>
        <v>0</v>
      </c>
      <c r="J112" s="49"/>
    </row>
    <row r="113" spans="1:10" x14ac:dyDescent="0.2">
      <c r="A113" s="16"/>
      <c r="B113" s="21" t="s">
        <v>18</v>
      </c>
      <c r="C113" s="57">
        <f>(F113+G113+H113)/$J$6</f>
        <v>0.52</v>
      </c>
      <c r="D113" s="57">
        <f>$I113/$J$6</f>
        <v>0.48</v>
      </c>
      <c r="E113" s="57">
        <f t="shared" ref="E113" si="54">C113+D113</f>
        <v>1</v>
      </c>
      <c r="F113" s="22">
        <f>COUNTIFS(Percentuais!$CY$3:$CY$27,$B113,Percentuais!$A$3:$A$27,$F$3)</f>
        <v>0</v>
      </c>
      <c r="G113" s="22">
        <f>COUNTIFS(Percentuais!$CY$3:$CY$27,$B113,Percentuais!$A$3:$A$27,$G$3)</f>
        <v>0</v>
      </c>
      <c r="H113" s="22">
        <f>COUNTIFS(Percentuais!$CY$3:$CY$27,$B113,Percentuais!$A$3:$A$27,$H$3)</f>
        <v>13</v>
      </c>
      <c r="I113" s="22">
        <f>COUNTIFS(Percentuais!$CY$3:$CY$27,$B113,Percentuais!$A$3:$A$27,$I$3)</f>
        <v>12</v>
      </c>
      <c r="J113" s="50"/>
    </row>
    <row r="114" spans="1:10" x14ac:dyDescent="0.2">
      <c r="A114" s="45"/>
      <c r="B114" s="21"/>
      <c r="C114" s="70">
        <f t="shared" ref="C114:I114" si="55">SUM(C112:C113)</f>
        <v>0.52</v>
      </c>
      <c r="D114" s="70">
        <f t="shared" si="55"/>
        <v>0.48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13</v>
      </c>
      <c r="I114" s="22">
        <f t="shared" si="55"/>
        <v>12</v>
      </c>
      <c r="J114" s="52">
        <f>SUM(F114:I114)</f>
        <v>25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14</v>
      </c>
      <c r="G115" s="21" t="s">
        <v>13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COUNTIFS(Percentuais!$CZ$3:$CZ$27,$B116,Percentuais!$A$3:$A$27,$F$3)</f>
        <v>0</v>
      </c>
      <c r="G116" s="22">
        <f>COUNTIFS(Percentuais!$CZ$3:$CZ$27,$B116,Percentuais!$A$3:$A$27,$G$3)</f>
        <v>0</v>
      </c>
      <c r="H116" s="22">
        <f>COUNTIFS(Percentuais!$CZ$3:$CZ$27,$B116,Percentuais!$A$3:$A$27,$H$3)</f>
        <v>0</v>
      </c>
      <c r="I116" s="22">
        <f>COUNTIFS(Percentuais!$CZ$3:$CZ$27,$B116,Percentuais!$A$3:$A$27,$I$3)</f>
        <v>0</v>
      </c>
      <c r="J116" s="49"/>
    </row>
    <row r="117" spans="1:10" x14ac:dyDescent="0.2">
      <c r="A117" s="16"/>
      <c r="B117" s="21" t="s">
        <v>18</v>
      </c>
      <c r="C117" s="57">
        <f>(F117+G117+H117)/$J$6</f>
        <v>0.52</v>
      </c>
      <c r="D117" s="57">
        <f>$I117/$J$6</f>
        <v>0.48</v>
      </c>
      <c r="E117" s="57">
        <f t="shared" ref="E117" si="56">C117+D117</f>
        <v>1</v>
      </c>
      <c r="F117" s="22">
        <f>COUNTIFS(Percentuais!$CZ$3:$CZ$27,$B117,Percentuais!$A$3:$A$27,$F$3)</f>
        <v>0</v>
      </c>
      <c r="G117" s="22">
        <f>COUNTIFS(Percentuais!$CZ$3:$CZ$27,$B117,Percentuais!$A$3:$A$27,$G$3)</f>
        <v>0</v>
      </c>
      <c r="H117" s="22">
        <f>COUNTIFS(Percentuais!$CZ$3:$CZ$27,$B117,Percentuais!$A$3:$A$27,$H$3)</f>
        <v>13</v>
      </c>
      <c r="I117" s="22">
        <f>COUNTIFS(Percentuais!$CZ$3:$CZ$27,$B117,Percentuais!$A$3:$A$27,$I$3)</f>
        <v>12</v>
      </c>
      <c r="J117" s="50"/>
    </row>
    <row r="118" spans="1:10" x14ac:dyDescent="0.2">
      <c r="A118" s="45"/>
      <c r="B118" s="21"/>
      <c r="C118" s="57">
        <f t="shared" ref="C118:I118" si="57">SUM(C116:C117)</f>
        <v>0.52</v>
      </c>
      <c r="D118" s="57">
        <f t="shared" si="57"/>
        <v>0.48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13</v>
      </c>
      <c r="I118" s="22">
        <f t="shared" si="57"/>
        <v>12</v>
      </c>
      <c r="J118" s="52">
        <f>SUM(F118:I118)</f>
        <v>25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14</v>
      </c>
      <c r="G119" s="21" t="s">
        <v>13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COUNTIFS(Percentuais!$DA$3:$DA$27,$B120,Percentuais!$A$3:$A$27,$F$3)</f>
        <v>0</v>
      </c>
      <c r="G120" s="22">
        <f>COUNTIFS(Percentuais!$DA$3:$DA$27,$B120,Percentuais!$A$3:$A$27,$G$3)</f>
        <v>0</v>
      </c>
      <c r="H120" s="22">
        <f>COUNTIFS(Percentuais!$DA$3:$DA$27,$B120,Percentuais!$A$3:$A$27,$H$3)</f>
        <v>0</v>
      </c>
      <c r="I120" s="22">
        <f>COUNTIFS(Percentuais!$DA$3:$DA$27,$B120,Percentuais!$A$3:$A$27,$I$3)</f>
        <v>0</v>
      </c>
      <c r="J120" s="49"/>
    </row>
    <row r="121" spans="1:10" x14ac:dyDescent="0.2">
      <c r="A121" s="16"/>
      <c r="B121" s="21" t="s">
        <v>18</v>
      </c>
      <c r="C121" s="57">
        <f>(F121+G121+H121)/$J$6</f>
        <v>0.52</v>
      </c>
      <c r="D121" s="57">
        <f>$I121/$J$6</f>
        <v>0.48</v>
      </c>
      <c r="E121" s="57">
        <f t="shared" ref="E121" si="58">C121+D121</f>
        <v>1</v>
      </c>
      <c r="F121" s="22">
        <f>COUNTIFS(Percentuais!$DA$3:$DA$27,$B121,Percentuais!$A$3:$A$27,$F$3)</f>
        <v>0</v>
      </c>
      <c r="G121" s="22">
        <f>COUNTIFS(Percentuais!$DA$3:$DA$27,$B121,Percentuais!$A$3:$A$27,$G$3)</f>
        <v>0</v>
      </c>
      <c r="H121" s="22">
        <f>COUNTIFS(Percentuais!$DA$3:$DA$27,$B121,Percentuais!$A$3:$A$27,$H$3)</f>
        <v>13</v>
      </c>
      <c r="I121" s="22">
        <f>COUNTIFS(Percentuais!$DA$3:$DA$27,$B121,Percentuais!$A$3:$A$27,$I$3)</f>
        <v>12</v>
      </c>
      <c r="J121" s="50"/>
    </row>
    <row r="122" spans="1:10" x14ac:dyDescent="0.2">
      <c r="A122" s="45"/>
      <c r="B122" s="21"/>
      <c r="C122" s="57">
        <f t="shared" ref="C122:I122" si="59">SUM(C120:C121)</f>
        <v>0.52</v>
      </c>
      <c r="D122" s="57">
        <f t="shared" si="59"/>
        <v>0.48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13</v>
      </c>
      <c r="I122" s="22">
        <f t="shared" si="59"/>
        <v>12</v>
      </c>
      <c r="J122" s="52">
        <f>SUM(F122:I122)</f>
        <v>25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14</v>
      </c>
      <c r="G123" s="21" t="s">
        <v>13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COUNTIFS(Percentuais!$DB$3:$DB$27,$B124,Percentuais!$A$3:$A$27,$F$3)</f>
        <v>0</v>
      </c>
      <c r="G124" s="22">
        <f>COUNTIFS(Percentuais!$DB$3:$DB$27,$B124,Percentuais!$A$3:$A$27,$G$3)</f>
        <v>0</v>
      </c>
      <c r="H124" s="22">
        <f>COUNTIFS(Percentuais!$DB$3:$DB$27,$B124,Percentuais!$A$3:$A$27,$H$3)</f>
        <v>0</v>
      </c>
      <c r="I124" s="22">
        <f>COUNTIFS(Percentuais!$DB$3:$DB$27,$B124,Percentuais!$A$3:$A$27,$I$3)</f>
        <v>0</v>
      </c>
      <c r="J124" s="49"/>
    </row>
    <row r="125" spans="1:10" x14ac:dyDescent="0.2">
      <c r="A125" s="16"/>
      <c r="B125" s="21" t="s">
        <v>18</v>
      </c>
      <c r="C125" s="57">
        <f>(F125+G125+H125)/$J$6</f>
        <v>0.52</v>
      </c>
      <c r="D125" s="57">
        <f>$I125/$J$6</f>
        <v>0.48</v>
      </c>
      <c r="E125" s="57">
        <f t="shared" ref="E125" si="60">C125+D125</f>
        <v>1</v>
      </c>
      <c r="F125" s="22">
        <f>COUNTIFS(Percentuais!$DB$3:$DB$27,$B125,Percentuais!$A$3:$A$27,$F$3)</f>
        <v>0</v>
      </c>
      <c r="G125" s="22">
        <f>COUNTIFS(Percentuais!$DB$3:$DB$27,$B125,Percentuais!$A$3:$A$27,$G$3)</f>
        <v>0</v>
      </c>
      <c r="H125" s="22">
        <f>COUNTIFS(Percentuais!$DB$3:$DB$27,$B125,Percentuais!$A$3:$A$27,$H$3)</f>
        <v>13</v>
      </c>
      <c r="I125" s="22">
        <f>COUNTIFS(Percentuais!$DB$3:$DB$27,$B125,Percentuais!$A$3:$A$27,$I$3)</f>
        <v>12</v>
      </c>
      <c r="J125" s="50"/>
    </row>
    <row r="126" spans="1:10" x14ac:dyDescent="0.2">
      <c r="A126" s="45"/>
      <c r="B126" s="21"/>
      <c r="C126" s="57">
        <f t="shared" ref="C126:I126" si="61">SUM(C124:C125)</f>
        <v>0.52</v>
      </c>
      <c r="D126" s="57">
        <f t="shared" si="61"/>
        <v>0.48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13</v>
      </c>
      <c r="I126" s="22">
        <f t="shared" si="61"/>
        <v>12</v>
      </c>
      <c r="J126" s="52">
        <f>SUM(F126:I126)</f>
        <v>25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14</v>
      </c>
      <c r="G127" s="21" t="s">
        <v>13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COUNTIFS(Percentuais!$DC$3:$DC$27,$B128,Percentuais!$A$3:$A$27,$F$3)</f>
        <v>0</v>
      </c>
      <c r="G128" s="22">
        <f>COUNTIFS(Percentuais!$DC$3:$DC$27,$B128,Percentuais!$A$3:$A$27,$G$3)</f>
        <v>0</v>
      </c>
      <c r="H128" s="22">
        <f>COUNTIFS(Percentuais!$DC$3:$DC$27,$B128,Percentuais!$A$3:$A$27,$H$3)</f>
        <v>0</v>
      </c>
      <c r="I128" s="22">
        <f>COUNTIFS(Percentuais!$DC$3:$DC$27,$B128,Percentuais!$A$3:$A$27,$I$3)</f>
        <v>0</v>
      </c>
      <c r="J128" s="49"/>
    </row>
    <row r="129" spans="1:10" x14ac:dyDescent="0.2">
      <c r="A129" s="16"/>
      <c r="B129" s="21" t="s">
        <v>18</v>
      </c>
      <c r="C129" s="57">
        <f>(F129+G129+H129)/$J$6</f>
        <v>0.52</v>
      </c>
      <c r="D129" s="57">
        <f>$I129/$J$6</f>
        <v>0.48</v>
      </c>
      <c r="E129" s="57">
        <f t="shared" ref="E129" si="62">C129+D129</f>
        <v>1</v>
      </c>
      <c r="F129" s="22">
        <f>COUNTIFS(Percentuais!$DC$3:$DC$27,$B129,Percentuais!$A$3:$A$27,$F$3)</f>
        <v>0</v>
      </c>
      <c r="G129" s="22">
        <f>COUNTIFS(Percentuais!$DC$3:$DC$27,$B129,Percentuais!$A$3:$A$27,$G$3)</f>
        <v>0</v>
      </c>
      <c r="H129" s="22">
        <f>COUNTIFS(Percentuais!$DC$3:$DC$27,$B129,Percentuais!$A$3:$A$27,$H$3)</f>
        <v>13</v>
      </c>
      <c r="I129" s="22">
        <f>COUNTIFS(Percentuais!$DC$3:$DC$27,$B129,Percentuais!$A$3:$A$27,$I$3)</f>
        <v>12</v>
      </c>
      <c r="J129" s="50"/>
    </row>
    <row r="130" spans="1:10" x14ac:dyDescent="0.2">
      <c r="A130" s="45"/>
      <c r="B130" s="21"/>
      <c r="C130" s="57">
        <f t="shared" ref="C130:I130" si="63">SUM(C128:C129)</f>
        <v>0.52</v>
      </c>
      <c r="D130" s="57">
        <f t="shared" si="63"/>
        <v>0.48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13</v>
      </c>
      <c r="I130" s="22">
        <f t="shared" si="63"/>
        <v>12</v>
      </c>
      <c r="J130" s="52">
        <f>SUM(F130:I130)</f>
        <v>25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14</v>
      </c>
      <c r="G131" s="21" t="s">
        <v>13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COUNTIFS(Percentuais!$DD$3:$DD$27,$B132,Percentuais!$A$3:$A$27,$F$3)</f>
        <v>0</v>
      </c>
      <c r="G132" s="22">
        <f>COUNTIFS(Percentuais!$DD$3:$DD$27,$B132,Percentuais!$A$3:$A$27,$G$3)</f>
        <v>0</v>
      </c>
      <c r="H132" s="22">
        <f>COUNTIFS(Percentuais!$DD$3:$DD$27,$B132,Percentuais!$A$3:$A$27,$H$3)</f>
        <v>0</v>
      </c>
      <c r="I132" s="22">
        <f>COUNTIFS(Percentuais!$DD$3:$DD$27,$B132,Percentuais!$A$3:$A$27,$I$3)</f>
        <v>0</v>
      </c>
      <c r="J132" s="49"/>
    </row>
    <row r="133" spans="1:10" x14ac:dyDescent="0.2">
      <c r="A133" s="16"/>
      <c r="B133" s="21" t="s">
        <v>18</v>
      </c>
      <c r="C133" s="57">
        <f>(F133+G133+H133)/$J$6</f>
        <v>0.52</v>
      </c>
      <c r="D133" s="57">
        <f>$I133/$J$6</f>
        <v>0.48</v>
      </c>
      <c r="E133" s="57">
        <f t="shared" ref="E133" si="64">C133+D133</f>
        <v>1</v>
      </c>
      <c r="F133" s="22">
        <f>COUNTIFS(Percentuais!$DD$3:$DD$27,$B133,Percentuais!$A$3:$A$27,$F$3)</f>
        <v>0</v>
      </c>
      <c r="G133" s="22">
        <f>COUNTIFS(Percentuais!$DD$3:$DD$27,$B133,Percentuais!$A$3:$A$27,$G$3)</f>
        <v>0</v>
      </c>
      <c r="H133" s="22">
        <f>COUNTIFS(Percentuais!$DD$3:$DD$27,$B133,Percentuais!$A$3:$A$27,$H$3)</f>
        <v>13</v>
      </c>
      <c r="I133" s="22">
        <f>COUNTIFS(Percentuais!$DD$3:$DD$27,$B133,Percentuais!$A$3:$A$27,$I$3)</f>
        <v>12</v>
      </c>
      <c r="J133" s="50"/>
    </row>
    <row r="134" spans="1:10" x14ac:dyDescent="0.2">
      <c r="A134" s="45"/>
      <c r="B134" s="21"/>
      <c r="C134" s="57">
        <f t="shared" ref="C134:I134" si="65">SUM(C132:C133)</f>
        <v>0.52</v>
      </c>
      <c r="D134" s="57">
        <f t="shared" si="65"/>
        <v>0.48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13</v>
      </c>
      <c r="I134" s="22">
        <f t="shared" si="65"/>
        <v>12</v>
      </c>
      <c r="J134" s="52">
        <f>SUM(F134:I134)</f>
        <v>25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14</v>
      </c>
      <c r="G135" s="21" t="s">
        <v>13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COUNTIFS(Percentuais!$DE$3:$DE$27,$B136,Percentuais!$A$3:$A$27,$F$3)</f>
        <v>0</v>
      </c>
      <c r="G136" s="22">
        <f>COUNTIFS(Percentuais!$DE$3:$DE$27,$B136,Percentuais!$A$3:$A$27,$G$3)</f>
        <v>0</v>
      </c>
      <c r="H136" s="22">
        <f>COUNTIFS(Percentuais!$DE$3:$DE$27,$B136,Percentuais!$A$3:$A$27,$H$3)</f>
        <v>0</v>
      </c>
      <c r="I136" s="22">
        <f>COUNTIFS(Percentuais!$DE$3:$DE$27,$B136,Percentuais!$A$3:$A$27,$I$3)</f>
        <v>0</v>
      </c>
      <c r="J136" s="49"/>
    </row>
    <row r="137" spans="1:10" x14ac:dyDescent="0.2">
      <c r="A137" s="16"/>
      <c r="B137" s="21" t="s">
        <v>18</v>
      </c>
      <c r="C137" s="57">
        <f>(F137+G137+H137)/$J$6</f>
        <v>0.52</v>
      </c>
      <c r="D137" s="57">
        <f>$I137/$J$6</f>
        <v>0.48</v>
      </c>
      <c r="E137" s="57">
        <f t="shared" ref="E137" si="66">C137+D137</f>
        <v>1</v>
      </c>
      <c r="F137" s="22">
        <f>COUNTIFS(Percentuais!$DE$3:$DE$27,$B137,Percentuais!$A$3:$A$27,$F$3)</f>
        <v>0</v>
      </c>
      <c r="G137" s="22">
        <f>COUNTIFS(Percentuais!$DE$3:$DE$27,$B137,Percentuais!$A$3:$A$27,$G$3)</f>
        <v>0</v>
      </c>
      <c r="H137" s="22">
        <f>COUNTIFS(Percentuais!$DE$3:$DE$27,$B137,Percentuais!$A$3:$A$27,$H$3)</f>
        <v>13</v>
      </c>
      <c r="I137" s="22">
        <f>COUNTIFS(Percentuais!$DE$3:$DE$27,$B137,Percentuais!$A$3:$A$27,$I$3)</f>
        <v>12</v>
      </c>
      <c r="J137" s="50"/>
    </row>
    <row r="138" spans="1:10" x14ac:dyDescent="0.2">
      <c r="A138" s="45"/>
      <c r="B138" s="21"/>
      <c r="C138" s="57">
        <f t="shared" ref="C138:I138" si="67">SUM(C136:C137)</f>
        <v>0.52</v>
      </c>
      <c r="D138" s="57">
        <f t="shared" si="67"/>
        <v>0.48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13</v>
      </c>
      <c r="I138" s="22">
        <f t="shared" si="67"/>
        <v>12</v>
      </c>
      <c r="J138" s="52">
        <f>SUM(F138:I138)</f>
        <v>25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14</v>
      </c>
      <c r="G139" s="21" t="s">
        <v>13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COUNTIFS(Percentuais!$DF$3:$DF$27,$B140,Percentuais!$A$3:$A$27,$F$3)</f>
        <v>0</v>
      </c>
      <c r="G140" s="22">
        <f>COUNTIFS(Percentuais!$DF$3:$DF$27,$B140,Percentuais!$A$3:$A$27,$G$3)</f>
        <v>0</v>
      </c>
      <c r="H140" s="22">
        <f>COUNTIFS(Percentuais!$DF$3:$DF$27,$B140,Percentuais!$A$3:$A$27,$H$3)</f>
        <v>0</v>
      </c>
      <c r="I140" s="22">
        <f>COUNTIFS(Percentuais!$DF$3:$DF$27,$B140,Percentuais!$A$3:$A$27,$I$3)</f>
        <v>0</v>
      </c>
      <c r="J140" s="49"/>
    </row>
    <row r="141" spans="1:10" x14ac:dyDescent="0.2">
      <c r="A141" s="16"/>
      <c r="B141" s="21" t="s">
        <v>18</v>
      </c>
      <c r="C141" s="57">
        <f>(F141+G141+H141)/$J$6</f>
        <v>0.52</v>
      </c>
      <c r="D141" s="57">
        <f>$I141/$J$6</f>
        <v>0.48</v>
      </c>
      <c r="E141" s="57">
        <f t="shared" ref="E141" si="68">C141+D141</f>
        <v>1</v>
      </c>
      <c r="F141" s="22">
        <f>COUNTIFS(Percentuais!$DF$3:$DF$27,$B141,Percentuais!$A$3:$A$27,$F$3)</f>
        <v>0</v>
      </c>
      <c r="G141" s="22">
        <f>COUNTIFS(Percentuais!$DF$3:$DF$27,$B141,Percentuais!$A$3:$A$27,$G$3)</f>
        <v>0</v>
      </c>
      <c r="H141" s="22">
        <f>COUNTIFS(Percentuais!$DF$3:$DF$27,$B141,Percentuais!$A$3:$A$27,$H$3)</f>
        <v>13</v>
      </c>
      <c r="I141" s="22">
        <f>COUNTIFS(Percentuais!$DF$3:$DF$27,$B141,Percentuais!$A$3:$A$27,$I$3)</f>
        <v>12</v>
      </c>
      <c r="J141" s="50"/>
    </row>
    <row r="142" spans="1:10" x14ac:dyDescent="0.2">
      <c r="A142" s="45"/>
      <c r="B142" s="21"/>
      <c r="C142" s="57">
        <f t="shared" ref="C142:I142" si="69">SUM(C140:C141)</f>
        <v>0.52</v>
      </c>
      <c r="D142" s="57">
        <f t="shared" si="69"/>
        <v>0.48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13</v>
      </c>
      <c r="I142" s="22">
        <f t="shared" si="69"/>
        <v>12</v>
      </c>
      <c r="J142" s="52">
        <f>SUM(F142:I142)</f>
        <v>25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14</v>
      </c>
      <c r="G143" s="21" t="s">
        <v>13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COUNTIFS(Percentuais!$DG$3:$DG$27,$B144,Percentuais!$A$3:$A$27,$F$3)</f>
        <v>0</v>
      </c>
      <c r="G144" s="22">
        <f>COUNTIFS(Percentuais!$DG$3:$DG$27,$B144,Percentuais!$A$3:$A$27,$G$3)</f>
        <v>0</v>
      </c>
      <c r="H144" s="22">
        <f>COUNTIFS(Percentuais!$DG$3:$DG$27,$B144,Percentuais!$A$3:$A$27,$H$3)</f>
        <v>0</v>
      </c>
      <c r="I144" s="22">
        <f>COUNTIFS(Percentuais!$DG$3:$DG$27,$B144,Percentuais!$A$3:$A$27,$I$3)</f>
        <v>0</v>
      </c>
      <c r="J144" s="49"/>
    </row>
    <row r="145" spans="1:10" x14ac:dyDescent="0.2">
      <c r="A145" s="16"/>
      <c r="B145" s="21" t="s">
        <v>18</v>
      </c>
      <c r="C145" s="57">
        <f>(F145+G145+H145)/$J$6</f>
        <v>0.52</v>
      </c>
      <c r="D145" s="57">
        <f>$I145/$J$6</f>
        <v>0.48</v>
      </c>
      <c r="E145" s="57">
        <f t="shared" ref="E145" si="70">C145+D145</f>
        <v>1</v>
      </c>
      <c r="F145" s="22">
        <f>COUNTIFS(Percentuais!$DG$3:$DG$27,$B145,Percentuais!$A$3:$A$27,$F$3)</f>
        <v>0</v>
      </c>
      <c r="G145" s="22">
        <f>COUNTIFS(Percentuais!$DG$3:$DG$27,$B145,Percentuais!$A$3:$A$27,$G$3)</f>
        <v>0</v>
      </c>
      <c r="H145" s="22">
        <f>COUNTIFS(Percentuais!$DG$3:$DG$27,$B145,Percentuais!$A$3:$A$27,$H$3)</f>
        <v>13</v>
      </c>
      <c r="I145" s="22">
        <f>COUNTIFS(Percentuais!$DG$3:$DG$27,$B145,Percentuais!$A$3:$A$27,$I$3)</f>
        <v>12</v>
      </c>
      <c r="J145" s="50"/>
    </row>
    <row r="146" spans="1:10" x14ac:dyDescent="0.2">
      <c r="A146" s="45"/>
      <c r="B146" s="21"/>
      <c r="C146" s="57">
        <f t="shared" ref="C146:I146" si="71">SUM(C144:C145)</f>
        <v>0.52</v>
      </c>
      <c r="D146" s="57">
        <f t="shared" si="71"/>
        <v>0.48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13</v>
      </c>
      <c r="I146" s="22">
        <f t="shared" si="71"/>
        <v>12</v>
      </c>
      <c r="J146" s="52">
        <f>SUM(F146:I146)</f>
        <v>25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14</v>
      </c>
      <c r="G147" s="21" t="s">
        <v>13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COUNTIFS(Percentuais!$DH$3:$DH$27,$B148,Percentuais!$A$3:$A$27,$F$3)</f>
        <v>0</v>
      </c>
      <c r="G148" s="22">
        <f>COUNTIFS(Percentuais!$DH$3:$DH$27,$B148,Percentuais!$A$3:$A$27,$G$3)</f>
        <v>0</v>
      </c>
      <c r="H148" s="22">
        <f>COUNTIFS(Percentuais!$DH$3:$DH$27,$B148,Percentuais!$A$3:$A$27,$H$3)</f>
        <v>0</v>
      </c>
      <c r="I148" s="22">
        <f>COUNTIFS(Percentuais!$DH$3:$DH$27,$B148,Percentuais!$A$3:$A$27,$I$3)</f>
        <v>0</v>
      </c>
      <c r="J148" s="49"/>
    </row>
    <row r="149" spans="1:10" x14ac:dyDescent="0.2">
      <c r="A149" s="16"/>
      <c r="B149" s="21" t="s">
        <v>18</v>
      </c>
      <c r="C149" s="57">
        <f>(F149+G149+H149)/$J$6</f>
        <v>0.52</v>
      </c>
      <c r="D149" s="57">
        <f>$I149/$J$6</f>
        <v>0.48</v>
      </c>
      <c r="E149" s="57">
        <f t="shared" ref="E149" si="72">C149+D149</f>
        <v>1</v>
      </c>
      <c r="F149" s="22">
        <f>COUNTIFS(Percentuais!$DH$3:$DH$27,$B149,Percentuais!$A$3:$A$27,$F$3)</f>
        <v>0</v>
      </c>
      <c r="G149" s="22">
        <f>COUNTIFS(Percentuais!$DH$3:$DH$27,$B149,Percentuais!$A$3:$A$27,$G$3)</f>
        <v>0</v>
      </c>
      <c r="H149" s="22">
        <f>COUNTIFS(Percentuais!$DH$3:$DH$27,$B149,Percentuais!$A$3:$A$27,$H$3)</f>
        <v>13</v>
      </c>
      <c r="I149" s="22">
        <f>COUNTIFS(Percentuais!$DH$3:$DH$27,$B149,Percentuais!$A$3:$A$27,$I$3)</f>
        <v>12</v>
      </c>
      <c r="J149" s="50"/>
    </row>
    <row r="150" spans="1:10" x14ac:dyDescent="0.2">
      <c r="A150" s="45"/>
      <c r="B150" s="21"/>
      <c r="C150" s="57">
        <f t="shared" ref="C150:I150" si="73">SUM(C148:C149)</f>
        <v>0.52</v>
      </c>
      <c r="D150" s="57">
        <f t="shared" si="73"/>
        <v>0.48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13</v>
      </c>
      <c r="I150" s="22">
        <f t="shared" si="73"/>
        <v>12</v>
      </c>
      <c r="J150" s="52">
        <f>SUM(F150:I150)</f>
        <v>25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14</v>
      </c>
      <c r="G151" s="21" t="s">
        <v>13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COUNTIFS(Percentuais!$DI$3:$DI$27,$B152,Percentuais!$A$3:$A$27,$F$3)</f>
        <v>0</v>
      </c>
      <c r="G152" s="22">
        <f>COUNTIFS(Percentuais!$DI$3:$DI$27,$B152,Percentuais!$A$3:$A$27,$G$3)</f>
        <v>0</v>
      </c>
      <c r="H152" s="22">
        <f>COUNTIFS(Percentuais!$DI$3:$DI$27,$B152,Percentuais!$A$3:$A$27,$H$3)</f>
        <v>0</v>
      </c>
      <c r="I152" s="22">
        <f>COUNTIFS(Percentuais!$DI$3:$DI$27,$B152,Percentuais!$A$3:$A$27,$I$3)</f>
        <v>0</v>
      </c>
      <c r="J152" s="49"/>
    </row>
    <row r="153" spans="1:10" x14ac:dyDescent="0.2">
      <c r="A153" s="16"/>
      <c r="B153" s="21" t="s">
        <v>18</v>
      </c>
      <c r="C153" s="57">
        <f>(F153+G153+H153)/$J$6</f>
        <v>0.52</v>
      </c>
      <c r="D153" s="57">
        <f>$I153/$J$6</f>
        <v>0.48</v>
      </c>
      <c r="E153" s="57">
        <f t="shared" ref="E153" si="74">C153+D153</f>
        <v>1</v>
      </c>
      <c r="F153" s="22">
        <f>COUNTIFS(Percentuais!$DI$3:$DI$27,$B153,Percentuais!$A$3:$A$27,$F$3)</f>
        <v>0</v>
      </c>
      <c r="G153" s="22">
        <f>COUNTIFS(Percentuais!$DI$3:$DI$27,$B153,Percentuais!$A$3:$A$27,$G$3)</f>
        <v>0</v>
      </c>
      <c r="H153" s="22">
        <f>COUNTIFS(Percentuais!$DI$3:$DI$27,$B153,Percentuais!$A$3:$A$27,$H$3)</f>
        <v>13</v>
      </c>
      <c r="I153" s="22">
        <f>COUNTIFS(Percentuais!$DI$3:$DI$27,$B153,Percentuais!$A$3:$A$27,$I$3)</f>
        <v>12</v>
      </c>
      <c r="J153" s="50"/>
    </row>
    <row r="154" spans="1:10" x14ac:dyDescent="0.2">
      <c r="A154" s="45"/>
      <c r="B154" s="21"/>
      <c r="C154" s="57">
        <f t="shared" ref="C154:I154" si="75">SUM(C152:C153)</f>
        <v>0.52</v>
      </c>
      <c r="D154" s="57">
        <f t="shared" si="75"/>
        <v>0.48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13</v>
      </c>
      <c r="I154" s="22">
        <f t="shared" si="75"/>
        <v>12</v>
      </c>
      <c r="J154" s="52">
        <f>SUM(F154:I154)</f>
        <v>25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14</v>
      </c>
      <c r="G155" s="21" t="s">
        <v>13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COUNTIFS(Percentuais!$DJ$3:$DJ$27,$B156,Percentuais!$A$3:$A$27,$F$3)</f>
        <v>0</v>
      </c>
      <c r="G156" s="22">
        <f>COUNTIFS(Percentuais!$DJ$3:$DJ$27,$B156,Percentuais!$A$3:$A$27,$G$3)</f>
        <v>0</v>
      </c>
      <c r="H156" s="22">
        <f>COUNTIFS(Percentuais!$DJ$3:$DJ$27,$B156,Percentuais!$A$3:$A$27,$H$3)</f>
        <v>0</v>
      </c>
      <c r="I156" s="22">
        <f>COUNTIFS(Percentuais!$DJ$3:$DJ$27,$B156,Percentuais!$A$3:$A$27,$I$3)</f>
        <v>0</v>
      </c>
      <c r="J156" s="49"/>
    </row>
    <row r="157" spans="1:10" x14ac:dyDescent="0.2">
      <c r="A157" s="16"/>
      <c r="B157" s="21" t="s">
        <v>18</v>
      </c>
      <c r="C157" s="57">
        <f>(F157+G157+H157)/$J$6</f>
        <v>0.52</v>
      </c>
      <c r="D157" s="57">
        <f>$I157/$J$6</f>
        <v>0.48</v>
      </c>
      <c r="E157" s="57">
        <f t="shared" ref="E157" si="76">C157+D157</f>
        <v>1</v>
      </c>
      <c r="F157" s="22">
        <f>COUNTIFS(Percentuais!$DJ$3:$DJ$27,$B157,Percentuais!$A$3:$A$27,$F$3)</f>
        <v>0</v>
      </c>
      <c r="G157" s="22">
        <f>COUNTIFS(Percentuais!$DJ$3:$DJ$27,$B157,Percentuais!$A$3:$A$27,$G$3)</f>
        <v>0</v>
      </c>
      <c r="H157" s="22">
        <f>COUNTIFS(Percentuais!$DJ$3:$DJ$27,$B157,Percentuais!$A$3:$A$27,$H$3)</f>
        <v>13</v>
      </c>
      <c r="I157" s="22">
        <f>COUNTIFS(Percentuais!$DJ$3:$DJ$27,$B157,Percentuais!$A$3:$A$27,$I$3)</f>
        <v>12</v>
      </c>
      <c r="J157" s="50"/>
    </row>
    <row r="158" spans="1:10" x14ac:dyDescent="0.2">
      <c r="A158" s="45"/>
      <c r="B158" s="21"/>
      <c r="C158" s="57">
        <f t="shared" ref="C158:I158" si="77">SUM(C156:C157)</f>
        <v>0.52</v>
      </c>
      <c r="D158" s="57">
        <f t="shared" si="77"/>
        <v>0.48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13</v>
      </c>
      <c r="I158" s="22">
        <f t="shared" si="77"/>
        <v>12</v>
      </c>
      <c r="J158" s="52">
        <f>SUM(F158:I158)</f>
        <v>25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14</v>
      </c>
      <c r="G159" s="21" t="s">
        <v>13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COUNTIFS(Percentuais!$DK$3:$DK$27,$B160,Percentuais!$A$3:$A$27,$F$3)</f>
        <v>0</v>
      </c>
      <c r="G160" s="22">
        <f>COUNTIFS(Percentuais!$DK$3:$DK$27,$B160,Percentuais!$A$3:$A$27,$G$3)</f>
        <v>0</v>
      </c>
      <c r="H160" s="22">
        <f>COUNTIFS(Percentuais!$DK$3:$DK$27,$B160,Percentuais!$A$3:$A$27,$H$3)</f>
        <v>0</v>
      </c>
      <c r="I160" s="22">
        <f>COUNTIFS(Percentuais!$DK$3:$DK$27,$B160,Percentuais!$A$3:$A$27,$I$3)</f>
        <v>0</v>
      </c>
      <c r="J160" s="49"/>
    </row>
    <row r="161" spans="1:10" x14ac:dyDescent="0.2">
      <c r="A161" s="16"/>
      <c r="B161" s="21" t="s">
        <v>18</v>
      </c>
      <c r="C161" s="57">
        <f>(F161+G161+H161)/$J$6</f>
        <v>0.52</v>
      </c>
      <c r="D161" s="57">
        <f>$I161/$J$6</f>
        <v>0.48</v>
      </c>
      <c r="E161" s="57">
        <f t="shared" ref="E161" si="78">C161+D161</f>
        <v>1</v>
      </c>
      <c r="F161" s="22">
        <f>COUNTIFS(Percentuais!$DK$3:$DK$27,$B161,Percentuais!$A$3:$A$27,$F$3)</f>
        <v>0</v>
      </c>
      <c r="G161" s="22">
        <f>COUNTIFS(Percentuais!$DK$3:$DK$27,$B161,Percentuais!$A$3:$A$27,$G$3)</f>
        <v>0</v>
      </c>
      <c r="H161" s="22">
        <f>COUNTIFS(Percentuais!$DK$3:$DK$27,$B161,Percentuais!$A$3:$A$27,$H$3)</f>
        <v>13</v>
      </c>
      <c r="I161" s="22">
        <f>COUNTIFS(Percentuais!$DK$3:$DK$27,$B161,Percentuais!$A$3:$A$27,$I$3)</f>
        <v>12</v>
      </c>
      <c r="J161" s="50"/>
    </row>
    <row r="162" spans="1:10" x14ac:dyDescent="0.2">
      <c r="A162" s="45"/>
      <c r="B162" s="21"/>
      <c r="C162" s="57">
        <f t="shared" ref="C162:I162" si="79">SUM(C160:C161)</f>
        <v>0.52</v>
      </c>
      <c r="D162" s="57">
        <f t="shared" si="79"/>
        <v>0.48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13</v>
      </c>
      <c r="I162" s="22">
        <f t="shared" si="79"/>
        <v>12</v>
      </c>
      <c r="J162" s="52">
        <f>SUM(F162:I162)</f>
        <v>25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14</v>
      </c>
      <c r="G163" s="21" t="s">
        <v>13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COUNTIFS(Percentuais!$DL$3:$DL$27,$B164,Percentuais!$A$3:$A$27,$F$3)</f>
        <v>0</v>
      </c>
      <c r="G164" s="22">
        <f>COUNTIFS(Percentuais!$DL$3:$DL$27,$B164,Percentuais!$A$3:$A$27,$G$3)</f>
        <v>0</v>
      </c>
      <c r="H164" s="22">
        <f>COUNTIFS(Percentuais!$DL$3:$DL$27,$B164,Percentuais!$A$3:$A$27,$H$3)</f>
        <v>0</v>
      </c>
      <c r="I164" s="22">
        <f>COUNTIFS(Percentuais!$DL$3:$DL$27,$B164,Percentuais!$A$3:$A$27,$I$3)</f>
        <v>0</v>
      </c>
      <c r="J164" s="49"/>
    </row>
    <row r="165" spans="1:10" x14ac:dyDescent="0.2">
      <c r="B165" s="21" t="s">
        <v>18</v>
      </c>
      <c r="C165" s="57">
        <f>(F165+G165+H165)/$J$6</f>
        <v>0.52</v>
      </c>
      <c r="D165" s="57">
        <f>$I165/$J$6</f>
        <v>0.48</v>
      </c>
      <c r="E165" s="57">
        <f t="shared" ref="E165" si="80">C165+D165</f>
        <v>1</v>
      </c>
      <c r="F165" s="22">
        <f>COUNTIFS(Percentuais!$DL$3:$DL$27,$B165,Percentuais!$A$3:$A$27,$F$3)</f>
        <v>0</v>
      </c>
      <c r="G165" s="22">
        <f>COUNTIFS(Percentuais!$DL$3:$DL$27,$B165,Percentuais!$A$3:$A$27,$G$3)</f>
        <v>0</v>
      </c>
      <c r="H165" s="22">
        <f>COUNTIFS(Percentuais!$DL$3:$DL$27,$B165,Percentuais!$A$3:$A$27,$H$3)</f>
        <v>13</v>
      </c>
      <c r="I165" s="22">
        <f>COUNTIFS(Percentuais!$DL$3:$DL$27,$B165,Percentuais!$A$3:$A$27,$I$3)</f>
        <v>12</v>
      </c>
      <c r="J165" s="50"/>
    </row>
    <row r="166" spans="1:10" x14ac:dyDescent="0.2">
      <c r="B166" s="21"/>
      <c r="C166" s="57">
        <f t="shared" ref="C166:I166" si="81">SUM(C164:C165)</f>
        <v>0.52</v>
      </c>
      <c r="D166" s="57">
        <f t="shared" si="81"/>
        <v>0.48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13</v>
      </c>
      <c r="I166" s="22">
        <f t="shared" si="81"/>
        <v>12</v>
      </c>
      <c r="J166" s="52">
        <f>SUM(F166:I166)</f>
        <v>25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14</v>
      </c>
      <c r="G167" s="21" t="s">
        <v>13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COUNTIFS(Percentuais!$DM$3:$DM$27,$B168,Percentuais!$A$3:$A$27,$F$3)</f>
        <v>0</v>
      </c>
      <c r="G168" s="22">
        <f>COUNTIFS(Percentuais!$DM$3:$DM$27,$B168,Percentuais!$A$3:$A$27,$G$3)</f>
        <v>0</v>
      </c>
      <c r="H168" s="22">
        <f>COUNTIFS(Percentuais!$DM$3:$DM$27,$B168,Percentuais!$A$3:$A$27,$H$3)</f>
        <v>0</v>
      </c>
      <c r="I168" s="22">
        <f>COUNTIFS(Percentuais!$DM$3:$DM$27,$B168,Percentuais!$A$3:$A$27,$I$3)</f>
        <v>0</v>
      </c>
      <c r="J168" s="49"/>
    </row>
    <row r="169" spans="1:10" x14ac:dyDescent="0.2">
      <c r="A169" s="16"/>
      <c r="B169" s="42" t="s">
        <v>18</v>
      </c>
      <c r="C169" s="57">
        <f>(F169+G169+H169)/$J$6</f>
        <v>0.52</v>
      </c>
      <c r="D169" s="57">
        <f>$I169/$J$6</f>
        <v>0.48</v>
      </c>
      <c r="E169" s="57">
        <f t="shared" ref="E169" si="82">C169+D169</f>
        <v>1</v>
      </c>
      <c r="F169" s="22">
        <f>COUNTIFS(Percentuais!$DM$3:$DM$27,$B169,Percentuais!$A$3:$A$27,$F$3)</f>
        <v>0</v>
      </c>
      <c r="G169" s="22">
        <f>COUNTIFS(Percentuais!$DM$3:$DM$27,$B169,Percentuais!$A$3:$A$27,$G$3)</f>
        <v>0</v>
      </c>
      <c r="H169" s="22">
        <f>COUNTIFS(Percentuais!$DM$3:$DM$27,$B169,Percentuais!$A$3:$A$27,$H$3)</f>
        <v>13</v>
      </c>
      <c r="I169" s="22">
        <f>COUNTIFS(Percentuais!$DM$3:$DM$27,$B169,Percentuais!$A$3:$A$27,$I$3)</f>
        <v>12</v>
      </c>
      <c r="J169" s="50"/>
    </row>
    <row r="170" spans="1:10" x14ac:dyDescent="0.2">
      <c r="A170" s="45"/>
      <c r="B170" s="42"/>
      <c r="C170" s="57">
        <f t="shared" ref="C170:I170" si="83">SUM(C168:C169)</f>
        <v>0.52</v>
      </c>
      <c r="D170" s="57">
        <f t="shared" si="83"/>
        <v>0.48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13</v>
      </c>
      <c r="I170" s="22">
        <f t="shared" si="83"/>
        <v>12</v>
      </c>
      <c r="J170" s="52">
        <f>SUM(F170:I170)</f>
        <v>25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14</v>
      </c>
      <c r="G171" s="21" t="s">
        <v>13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COUNTIFS(Percentuais!$DN$3:$DN$27,$B172,Percentuais!$A$3:$A$27,$F$3)</f>
        <v>0</v>
      </c>
      <c r="G172" s="22">
        <f>COUNTIFS(Percentuais!$DN$3:$DN$27,$B172,Percentuais!$A$3:$A$27,$G$3)</f>
        <v>0</v>
      </c>
      <c r="H172" s="22">
        <f>COUNTIFS(Percentuais!$DN$3:$DN$27,$B172,Percentuais!$A$3:$A$27,$H$3)</f>
        <v>0</v>
      </c>
      <c r="I172" s="22">
        <f>COUNTIFS(Percentuais!$DN$3:$DN$27,$B172,Percentuais!$A$3:$A$27,$I$3)</f>
        <v>0</v>
      </c>
      <c r="J172" s="49"/>
    </row>
    <row r="173" spans="1:10" x14ac:dyDescent="0.2">
      <c r="A173" s="16"/>
      <c r="B173" s="21" t="s">
        <v>18</v>
      </c>
      <c r="C173" s="57">
        <f>(F173+G173+H173)/$J$6</f>
        <v>0.52</v>
      </c>
      <c r="D173" s="57">
        <f>$I173/$J$6</f>
        <v>0.48</v>
      </c>
      <c r="E173" s="57">
        <f t="shared" ref="E173" si="84">C173+D173</f>
        <v>1</v>
      </c>
      <c r="F173" s="22">
        <f>COUNTIFS(Percentuais!$DN$3:$DN$27,$B173,Percentuais!$A$3:$A$27,$F$3)</f>
        <v>0</v>
      </c>
      <c r="G173" s="22">
        <f>COUNTIFS(Percentuais!$DN$3:$DN$27,$B173,Percentuais!$A$3:$A$27,$G$3)</f>
        <v>0</v>
      </c>
      <c r="H173" s="22">
        <f>COUNTIFS(Percentuais!$DN$3:$DN$27,$B173,Percentuais!$A$3:$A$27,$H$3)</f>
        <v>13</v>
      </c>
      <c r="I173" s="22">
        <f>COUNTIFS(Percentuais!$DN$3:$DN$27,$B173,Percentuais!$A$3:$A$27,$I$3)</f>
        <v>12</v>
      </c>
      <c r="J173" s="50"/>
    </row>
    <row r="174" spans="1:10" x14ac:dyDescent="0.2">
      <c r="A174" s="45"/>
      <c r="B174" s="21"/>
      <c r="C174" s="57">
        <f t="shared" ref="C174:I174" si="85">SUM(C172:C173)</f>
        <v>0.52</v>
      </c>
      <c r="D174" s="57">
        <f t="shared" si="85"/>
        <v>0.48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13</v>
      </c>
      <c r="I174" s="22">
        <f t="shared" si="85"/>
        <v>12</v>
      </c>
      <c r="J174" s="52">
        <f>SUM(F174:I174)</f>
        <v>25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14</v>
      </c>
      <c r="G175" s="21" t="s">
        <v>13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COUNTIFS(Percentuais!$DO$3:$DO$27,$B176,Percentuais!$A$3:$A$27,$F$3)</f>
        <v>0</v>
      </c>
      <c r="G176" s="22">
        <f>COUNTIFS(Percentuais!$DO$3:$DO$27,$B176,Percentuais!$A$3:$A$27,$G$3)</f>
        <v>0</v>
      </c>
      <c r="H176" s="22">
        <f>COUNTIFS(Percentuais!$DO$3:$DO$27,$B176,Percentuais!$A$3:$A$27,$H$3)</f>
        <v>0</v>
      </c>
      <c r="I176" s="22">
        <f>COUNTIFS(Percentuais!$DO$3:$DO$27,$B176,Percentuais!$A$3:$A$27,$I$3)</f>
        <v>0</v>
      </c>
      <c r="J176" s="49"/>
    </row>
    <row r="177" spans="1:10" x14ac:dyDescent="0.2">
      <c r="A177" s="16"/>
      <c r="B177" s="21" t="s">
        <v>18</v>
      </c>
      <c r="C177" s="57">
        <f>(F177+G177+H177)/$J$6</f>
        <v>0.52</v>
      </c>
      <c r="D177" s="57">
        <f>$I177/$J$6</f>
        <v>0.48</v>
      </c>
      <c r="E177" s="57">
        <f t="shared" ref="E177" si="86">C177+D177</f>
        <v>1</v>
      </c>
      <c r="F177" s="22">
        <f>COUNTIFS(Percentuais!$DO$3:$DO$27,$B177,Percentuais!$A$3:$A$27,$F$3)</f>
        <v>0</v>
      </c>
      <c r="G177" s="22">
        <f>COUNTIFS(Percentuais!$DO$3:$DO$27,$B177,Percentuais!$A$3:$A$27,$G$3)</f>
        <v>0</v>
      </c>
      <c r="H177" s="22">
        <f>COUNTIFS(Percentuais!$DO$3:$DO$27,$B177,Percentuais!$A$3:$A$27,$H$3)</f>
        <v>13</v>
      </c>
      <c r="I177" s="22">
        <f>COUNTIFS(Percentuais!$DO$3:$DO$27,$B177,Percentuais!$A$3:$A$27,$I$3)</f>
        <v>12</v>
      </c>
      <c r="J177" s="50"/>
    </row>
    <row r="178" spans="1:10" x14ac:dyDescent="0.2">
      <c r="A178" s="45"/>
      <c r="B178" s="21"/>
      <c r="C178" s="57">
        <f t="shared" ref="C178:I178" si="87">SUM(C176:C177)</f>
        <v>0.52</v>
      </c>
      <c r="D178" s="57">
        <f t="shared" si="87"/>
        <v>0.48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13</v>
      </c>
      <c r="I178" s="22">
        <f t="shared" si="87"/>
        <v>12</v>
      </c>
      <c r="J178" s="52">
        <f>SUM(F178:I178)</f>
        <v>25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14</v>
      </c>
      <c r="G179" s="21" t="s">
        <v>13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COUNTIFS(Percentuais!$DP$3:$DP$27,$B180,Percentuais!$A$3:$A$27,$F$3)</f>
        <v>0</v>
      </c>
      <c r="G180" s="22">
        <f>COUNTIFS(Percentuais!$DP$3:$DP$27,$B180,Percentuais!$A$3:$A$27,$G$3)</f>
        <v>0</v>
      </c>
      <c r="H180" s="22">
        <f>COUNTIFS(Percentuais!$DP$3:$DP$27,$B180,Percentuais!$A$3:$A$27,$H$3)</f>
        <v>0</v>
      </c>
      <c r="I180" s="22">
        <f>COUNTIFS(Percentuais!$DP$3:$DP$27,$B180,Percentuais!$A$3:$A$27,$I$3)</f>
        <v>0</v>
      </c>
      <c r="J180" s="49"/>
    </row>
    <row r="181" spans="1:10" x14ac:dyDescent="0.2">
      <c r="A181" s="16"/>
      <c r="B181" s="21" t="s">
        <v>18</v>
      </c>
      <c r="C181" s="57">
        <f>(F181+G181+H181)/$J$6</f>
        <v>0.52</v>
      </c>
      <c r="D181" s="57">
        <f>$I181/$J$6</f>
        <v>0.48</v>
      </c>
      <c r="E181" s="57">
        <f t="shared" ref="E181" si="88">C181+D181</f>
        <v>1</v>
      </c>
      <c r="F181" s="22">
        <f>COUNTIFS(Percentuais!$DP$3:$DP$27,$B181,Percentuais!$A$3:$A$27,$F$3)</f>
        <v>0</v>
      </c>
      <c r="G181" s="22">
        <f>COUNTIFS(Percentuais!$DP$3:$DP$27,$B181,Percentuais!$A$3:$A$27,$G$3)</f>
        <v>0</v>
      </c>
      <c r="H181" s="22">
        <f>COUNTIFS(Percentuais!$DP$3:$DP$27,$B181,Percentuais!$A$3:$A$27,$H$3)</f>
        <v>13</v>
      </c>
      <c r="I181" s="22">
        <f>COUNTIFS(Percentuais!$DP$3:$DP$27,$B181,Percentuais!$A$3:$A$27,$I$3)</f>
        <v>12</v>
      </c>
      <c r="J181" s="50"/>
    </row>
    <row r="182" spans="1:10" x14ac:dyDescent="0.2">
      <c r="A182" s="45"/>
      <c r="B182" s="21"/>
      <c r="C182" s="57">
        <f t="shared" ref="C182:I182" si="89">SUM(C180:C181)</f>
        <v>0.52</v>
      </c>
      <c r="D182" s="57">
        <f t="shared" si="89"/>
        <v>0.48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13</v>
      </c>
      <c r="I182" s="22">
        <f t="shared" si="89"/>
        <v>12</v>
      </c>
      <c r="J182" s="52">
        <f>SUM(F182:I182)</f>
        <v>25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14</v>
      </c>
      <c r="G183" s="21" t="s">
        <v>13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COUNTIFS(Percentuais!$DQ$3:$DQ$27,$B184,Percentuais!$A$3:$A$27,$F$3)</f>
        <v>0</v>
      </c>
      <c r="G184" s="22">
        <f>COUNTIFS(Percentuais!$DQ$3:$DQ$27,$B184,Percentuais!$A$3:$A$27,$G$3)</f>
        <v>0</v>
      </c>
      <c r="H184" s="22">
        <f>COUNTIFS(Percentuais!$DQ$3:$DQ$27,$B184,Percentuais!$A$3:$A$27,$H$3)</f>
        <v>0</v>
      </c>
      <c r="I184" s="22">
        <f>COUNTIFS(Percentuais!$DQ$3:$DQ$27,$B184,Percentuais!$A$3:$A$27,$I$3)</f>
        <v>0</v>
      </c>
      <c r="J184" s="49"/>
    </row>
    <row r="185" spans="1:10" x14ac:dyDescent="0.2">
      <c r="A185" s="16"/>
      <c r="B185" s="21" t="s">
        <v>18</v>
      </c>
      <c r="C185" s="57">
        <f>(F185+G185+H185)/$J$6</f>
        <v>0.52</v>
      </c>
      <c r="D185" s="57">
        <f>$I185/$J$6</f>
        <v>0.48</v>
      </c>
      <c r="E185" s="57">
        <f t="shared" ref="E185" si="90">C185+D185</f>
        <v>1</v>
      </c>
      <c r="F185" s="22">
        <f>COUNTIFS(Percentuais!$DQ$3:$DQ$27,$B185,Percentuais!$A$3:$A$27,$F$3)</f>
        <v>0</v>
      </c>
      <c r="G185" s="22">
        <f>COUNTIFS(Percentuais!$DQ$3:$DQ$27,$B185,Percentuais!$A$3:$A$27,$G$3)</f>
        <v>0</v>
      </c>
      <c r="H185" s="22">
        <f>COUNTIFS(Percentuais!$DQ$3:$DQ$27,$B185,Percentuais!$A$3:$A$27,$H$3)</f>
        <v>13</v>
      </c>
      <c r="I185" s="22">
        <f>COUNTIFS(Percentuais!$DQ$3:$DQ$27,$B185,Percentuais!$A$3:$A$27,$I$3)</f>
        <v>12</v>
      </c>
      <c r="J185" s="50"/>
    </row>
    <row r="186" spans="1:10" x14ac:dyDescent="0.2">
      <c r="A186" s="45"/>
      <c r="B186" s="21"/>
      <c r="C186" s="57">
        <f t="shared" ref="C186:I186" si="91">SUM(C184:C185)</f>
        <v>0.52</v>
      </c>
      <c r="D186" s="57">
        <f t="shared" si="91"/>
        <v>0.48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13</v>
      </c>
      <c r="I186" s="22">
        <f t="shared" si="91"/>
        <v>12</v>
      </c>
      <c r="J186" s="52">
        <f>SUM(F186:I186)</f>
        <v>25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14</v>
      </c>
      <c r="G187" s="21" t="s">
        <v>13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COUNTIFS(Percentuais!$DR$3:$DR$27,$B188,Percentuais!$A$3:$A$27,$F$3)</f>
        <v>0</v>
      </c>
      <c r="G188" s="22">
        <f>COUNTIFS(Percentuais!$DR$3:$DR$27,$B188,Percentuais!$A$3:$A$27,$G$3)</f>
        <v>0</v>
      </c>
      <c r="H188" s="22">
        <f>COUNTIFS(Percentuais!$DR$3:$DR$27,$B188,Percentuais!$A$3:$A$27,$H$3)</f>
        <v>0</v>
      </c>
      <c r="I188" s="22">
        <f>COUNTIFS(Percentuais!$DR$3:$DR$27,$B188,Percentuais!$A$3:$A$27,$I$3)</f>
        <v>0</v>
      </c>
      <c r="J188" s="49"/>
    </row>
    <row r="189" spans="1:10" x14ac:dyDescent="0.2">
      <c r="A189" s="16"/>
      <c r="B189" s="21" t="s">
        <v>18</v>
      </c>
      <c r="C189" s="57">
        <f>(F189+G189+H189)/$J$6</f>
        <v>0.52</v>
      </c>
      <c r="D189" s="57">
        <f>$I189/$J$6</f>
        <v>0.48</v>
      </c>
      <c r="E189" s="57">
        <f t="shared" ref="E189" si="92">C189+D189</f>
        <v>1</v>
      </c>
      <c r="F189" s="22">
        <f>COUNTIFS(Percentuais!$DR$3:$DR$27,$B189,Percentuais!$A$3:$A$27,$F$3)</f>
        <v>0</v>
      </c>
      <c r="G189" s="22">
        <f>COUNTIFS(Percentuais!$DR$3:$DR$27,$B189,Percentuais!$A$3:$A$27,$G$3)</f>
        <v>0</v>
      </c>
      <c r="H189" s="22">
        <f>COUNTIFS(Percentuais!$DR$3:$DR$27,$B189,Percentuais!$A$3:$A$27,$H$3)</f>
        <v>13</v>
      </c>
      <c r="I189" s="22">
        <f>COUNTIFS(Percentuais!$DR$3:$DR$27,$B189,Percentuais!$A$3:$A$27,$I$3)</f>
        <v>12</v>
      </c>
      <c r="J189" s="50"/>
    </row>
    <row r="190" spans="1:10" x14ac:dyDescent="0.2">
      <c r="A190" s="45"/>
      <c r="B190" s="21"/>
      <c r="C190" s="57">
        <f t="shared" ref="C190:I190" si="93">SUM(C188:C189)</f>
        <v>0.52</v>
      </c>
      <c r="D190" s="57">
        <f t="shared" si="93"/>
        <v>0.48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13</v>
      </c>
      <c r="I190" s="22">
        <f t="shared" si="93"/>
        <v>12</v>
      </c>
      <c r="J190" s="52">
        <f>SUM(F190:I190)</f>
        <v>25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14</v>
      </c>
      <c r="G191" s="21" t="s">
        <v>13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COUNTIFS(Percentuais!$DS$3:$DS$27,$B192,Percentuais!$A$3:$A$27,$F$3)</f>
        <v>0</v>
      </c>
      <c r="G192" s="22">
        <f>COUNTIFS(Percentuais!$DS$3:$DS$27,$B192,Percentuais!$A$3:$A$27,$G$3)</f>
        <v>0</v>
      </c>
      <c r="H192" s="22">
        <f>COUNTIFS(Percentuais!$DS$3:$DS$27,$B192,Percentuais!$A$3:$A$27,$H$3)</f>
        <v>0</v>
      </c>
      <c r="I192" s="22">
        <f>COUNTIFS(Percentuais!$DS$3:$DS$27,$B192,Percentuais!$A$3:$A$27,$I$3)</f>
        <v>0</v>
      </c>
      <c r="J192" s="49"/>
    </row>
    <row r="193" spans="1:10" x14ac:dyDescent="0.2">
      <c r="A193" s="16"/>
      <c r="B193" s="21" t="s">
        <v>18</v>
      </c>
      <c r="C193" s="57">
        <f>(F193+G193+H193)/$J$6</f>
        <v>0.52</v>
      </c>
      <c r="D193" s="57">
        <f>$I193/$J$6</f>
        <v>0.48</v>
      </c>
      <c r="E193" s="57">
        <f t="shared" ref="E193" si="94">C193+D193</f>
        <v>1</v>
      </c>
      <c r="F193" s="22">
        <f>COUNTIFS(Percentuais!$DS$3:$DS$27,$B193,Percentuais!$A$3:$A$27,$F$3)</f>
        <v>0</v>
      </c>
      <c r="G193" s="22">
        <f>COUNTIFS(Percentuais!$DS$3:$DS$27,$B193,Percentuais!$A$3:$A$27,$G$3)</f>
        <v>0</v>
      </c>
      <c r="H193" s="22">
        <f>COUNTIFS(Percentuais!$DS$3:$DS$27,$B193,Percentuais!$A$3:$A$27,$H$3)</f>
        <v>13</v>
      </c>
      <c r="I193" s="22">
        <f>COUNTIFS(Percentuais!$DS$3:$DS$27,$B193,Percentuais!$A$3:$A$27,$I$3)</f>
        <v>12</v>
      </c>
      <c r="J193" s="50"/>
    </row>
    <row r="194" spans="1:10" x14ac:dyDescent="0.2">
      <c r="A194" s="45"/>
      <c r="B194" s="21"/>
      <c r="C194" s="57">
        <f t="shared" ref="C194:I194" si="95">SUM(C192:C193)</f>
        <v>0.52</v>
      </c>
      <c r="D194" s="57">
        <f t="shared" si="95"/>
        <v>0.48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13</v>
      </c>
      <c r="I194" s="22">
        <f t="shared" si="95"/>
        <v>12</v>
      </c>
      <c r="J194" s="52">
        <f>SUM(F194:I194)</f>
        <v>25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14</v>
      </c>
      <c r="G195" s="21" t="s">
        <v>13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COUNTIFS(Percentuais!$DT$3:$DT$27,$B196,Percentuais!$A$3:$A$27,$F$3)</f>
        <v>0</v>
      </c>
      <c r="G196" s="22">
        <f>COUNTIFS(Percentuais!$DT$3:$DT$27,$B196,Percentuais!$A$3:$A$27,$G$3)</f>
        <v>0</v>
      </c>
      <c r="H196" s="22">
        <f>COUNTIFS(Percentuais!$DT$3:$DT$27,$B196,Percentuais!$A$3:$A$27,$H$3)</f>
        <v>0</v>
      </c>
      <c r="I196" s="22">
        <f>COUNTIFS(Percentuais!$DT$3:$DT$27,$B196,Percentuais!$A$3:$A$27,$I$3)</f>
        <v>0</v>
      </c>
      <c r="J196" s="49"/>
    </row>
    <row r="197" spans="1:10" x14ac:dyDescent="0.2">
      <c r="A197" s="16"/>
      <c r="B197" s="21" t="s">
        <v>18</v>
      </c>
      <c r="C197" s="57">
        <f>(F197+G197+H197)/$J$6</f>
        <v>0.52</v>
      </c>
      <c r="D197" s="57">
        <f>$I197/$J$6</f>
        <v>0.48</v>
      </c>
      <c r="E197" s="57">
        <f t="shared" ref="E197" si="96">C197+D197</f>
        <v>1</v>
      </c>
      <c r="F197" s="22">
        <f>COUNTIFS(Percentuais!$DT$3:$DT$27,$B197,Percentuais!$A$3:$A$27,$F$3)</f>
        <v>0</v>
      </c>
      <c r="G197" s="22">
        <f>COUNTIFS(Percentuais!$DT$3:$DT$27,$B197,Percentuais!$A$3:$A$27,$G$3)</f>
        <v>0</v>
      </c>
      <c r="H197" s="22">
        <f>COUNTIFS(Percentuais!$DT$3:$DT$27,$B197,Percentuais!$A$3:$A$27,$H$3)</f>
        <v>13</v>
      </c>
      <c r="I197" s="22">
        <f>COUNTIFS(Percentuais!$DT$3:$DT$27,$B197,Percentuais!$A$3:$A$27,$I$3)</f>
        <v>12</v>
      </c>
      <c r="J197" s="50"/>
    </row>
    <row r="198" spans="1:10" x14ac:dyDescent="0.2">
      <c r="A198" s="45"/>
      <c r="B198" s="21"/>
      <c r="C198" s="57">
        <f t="shared" ref="C198:I198" si="97">SUM(C196:C197)</f>
        <v>0.52</v>
      </c>
      <c r="D198" s="57">
        <f t="shared" si="97"/>
        <v>0.48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13</v>
      </c>
      <c r="I198" s="22">
        <f t="shared" si="97"/>
        <v>12</v>
      </c>
      <c r="J198" s="52">
        <f>SUM(F198:I198)</f>
        <v>25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14</v>
      </c>
      <c r="G199" s="21" t="s">
        <v>13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COUNTIFS(Percentuais!$DU$3:$DU$27,$B200,Percentuais!$A$3:$A$27,$F$3)</f>
        <v>0</v>
      </c>
      <c r="G200" s="22">
        <f>COUNTIFS(Percentuais!$DU$3:$DU$27,$B200,Percentuais!$A$3:$A$27,$G$3)</f>
        <v>0</v>
      </c>
      <c r="H200" s="22">
        <f>COUNTIFS(Percentuais!$DU$3:$DU$27,$B200,Percentuais!$A$3:$A$27,$H$3)</f>
        <v>0</v>
      </c>
      <c r="I200" s="22">
        <f>COUNTIFS(Percentuais!$DU$3:$DU$27,$B200,Percentuais!$A$3:$A$27,$I$3)</f>
        <v>0</v>
      </c>
      <c r="J200" s="49"/>
    </row>
    <row r="201" spans="1:10" x14ac:dyDescent="0.2">
      <c r="A201" s="56"/>
      <c r="B201" s="53" t="s">
        <v>18</v>
      </c>
      <c r="C201" s="57">
        <f>(F201+G201+H201)/$J$6</f>
        <v>0.52</v>
      </c>
      <c r="D201" s="57">
        <f>$I201/$J$6</f>
        <v>0.48</v>
      </c>
      <c r="E201" s="57">
        <f t="shared" ref="E201" si="98">C201+D201</f>
        <v>1</v>
      </c>
      <c r="F201" s="22">
        <f>COUNTIFS(Percentuais!$DU$3:$DU$27,$B201,Percentuais!$A$3:$A$27,$F$3)</f>
        <v>0</v>
      </c>
      <c r="G201" s="22">
        <f>COUNTIFS(Percentuais!$DU$3:$DU$27,$B201,Percentuais!$A$3:$A$27,$G$3)</f>
        <v>0</v>
      </c>
      <c r="H201" s="22">
        <f>COUNTIFS(Percentuais!$DU$3:$DU$27,$B201,Percentuais!$A$3:$A$27,$H$3)</f>
        <v>13</v>
      </c>
      <c r="I201" s="22">
        <f>COUNTIFS(Percentuais!$DU$3:$DU$27,$B201,Percentuais!$A$3:$A$27,$I$3)</f>
        <v>12</v>
      </c>
      <c r="J201" s="50"/>
    </row>
    <row r="202" spans="1:10" x14ac:dyDescent="0.2">
      <c r="A202" s="45"/>
      <c r="B202" s="42"/>
      <c r="C202" s="57">
        <f t="shared" ref="C202:I202" si="99">SUM(C200:C201)</f>
        <v>0.52</v>
      </c>
      <c r="D202" s="57">
        <f t="shared" si="99"/>
        <v>0.48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13</v>
      </c>
      <c r="I202" s="22">
        <f t="shared" si="99"/>
        <v>12</v>
      </c>
      <c r="J202" s="52">
        <f>SUM(F202:I202)</f>
        <v>25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14</v>
      </c>
      <c r="G203" s="21" t="s">
        <v>13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COUNTIFS(Percentuais!$DV$3:$DV$27,$B204,Percentuais!$A$3:$A$27,$F$3)</f>
        <v>0</v>
      </c>
      <c r="G204" s="22">
        <f>COUNTIFS(Percentuais!$DV$3:$DV$27,$B204,Percentuais!$A$3:$A$27,$G$3)</f>
        <v>0</v>
      </c>
      <c r="H204" s="22">
        <f>COUNTIFS(Percentuais!$DV$3:$DV$27,$B204,Percentuais!$A$3:$A$27,$H$3)</f>
        <v>0</v>
      </c>
      <c r="I204" s="22">
        <f>COUNTIFS(Percentuais!$DV$3:$DV$27,$B204,Percentuais!$A$3:$A$27,$I$3)</f>
        <v>0</v>
      </c>
      <c r="J204" s="49"/>
    </row>
    <row r="205" spans="1:10" x14ac:dyDescent="0.2">
      <c r="A205" s="16"/>
      <c r="B205" s="21" t="s">
        <v>18</v>
      </c>
      <c r="C205" s="57">
        <f>(F205+G205+H205)/$J$6</f>
        <v>0.52</v>
      </c>
      <c r="D205" s="57">
        <f>$I205/$J$6</f>
        <v>0.48</v>
      </c>
      <c r="E205" s="57">
        <f t="shared" ref="E205" si="100">C205+D205</f>
        <v>1</v>
      </c>
      <c r="F205" s="22">
        <f>COUNTIFS(Percentuais!$DV$3:$DV$27,$B205,Percentuais!$A$3:$A$27,$F$3)</f>
        <v>0</v>
      </c>
      <c r="G205" s="22">
        <f>COUNTIFS(Percentuais!$DV$3:$DV$27,$B205,Percentuais!$A$3:$A$27,$G$3)</f>
        <v>0</v>
      </c>
      <c r="H205" s="22">
        <f>COUNTIFS(Percentuais!$DV$3:$DV$27,$B205,Percentuais!$A$3:$A$27,$H$3)</f>
        <v>13</v>
      </c>
      <c r="I205" s="22">
        <f>COUNTIFS(Percentuais!$DV$3:$DV$27,$B205,Percentuais!$A$3:$A$27,$I$3)</f>
        <v>12</v>
      </c>
      <c r="J205" s="50"/>
    </row>
    <row r="206" spans="1:10" x14ac:dyDescent="0.2">
      <c r="A206" s="45"/>
      <c r="B206" s="21"/>
      <c r="C206" s="57">
        <f t="shared" ref="C206:I206" si="101">SUM(C204:C205)</f>
        <v>0.52</v>
      </c>
      <c r="D206" s="57">
        <f t="shared" si="101"/>
        <v>0.48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13</v>
      </c>
      <c r="I206" s="22">
        <f t="shared" si="101"/>
        <v>12</v>
      </c>
      <c r="J206" s="52">
        <f>SUM(F206:I206)</f>
        <v>25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14</v>
      </c>
      <c r="G207" s="21" t="s">
        <v>13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COUNTIFS(Percentuais!$DW$3:$DW$27,$B208,Percentuais!$A$3:$A$27,$F$3)</f>
        <v>0</v>
      </c>
      <c r="G208" s="22">
        <f>COUNTIFS(Percentuais!$DW$3:$DW$27,$B208,Percentuais!$A$3:$A$27,$G$3)</f>
        <v>0</v>
      </c>
      <c r="H208" s="22">
        <f>COUNTIFS(Percentuais!$DW$3:$DW$27,$B208,Percentuais!$A$3:$A$27,$H$3)</f>
        <v>0</v>
      </c>
      <c r="I208" s="22">
        <f>COUNTIFS(Percentuais!$DW$3:$DW$27,$B208,Percentuais!$A$3:$A$27,$I$3)</f>
        <v>0</v>
      </c>
      <c r="J208" s="49"/>
    </row>
    <row r="209" spans="1:10" x14ac:dyDescent="0.2">
      <c r="A209" s="16"/>
      <c r="B209" s="21" t="s">
        <v>18</v>
      </c>
      <c r="C209" s="57">
        <f>(F209+G209+H209)/$J$6</f>
        <v>0.52</v>
      </c>
      <c r="D209" s="57">
        <f>$I209/$J$6</f>
        <v>0.48</v>
      </c>
      <c r="E209" s="57">
        <f t="shared" ref="E209" si="102">C209+D209</f>
        <v>1</v>
      </c>
      <c r="F209" s="22">
        <f>COUNTIFS(Percentuais!$DW$3:$DW$27,$B209,Percentuais!$A$3:$A$27,$F$3)</f>
        <v>0</v>
      </c>
      <c r="G209" s="22">
        <f>COUNTIFS(Percentuais!$DW$3:$DW$27,$B209,Percentuais!$A$3:$A$27,$G$3)</f>
        <v>0</v>
      </c>
      <c r="H209" s="22">
        <f>COUNTIFS(Percentuais!$DW$3:$DW$27,$B209,Percentuais!$A$3:$A$27,$H$3)</f>
        <v>13</v>
      </c>
      <c r="I209" s="22">
        <f>COUNTIFS(Percentuais!$DW$3:$DW$27,$B209,Percentuais!$A$3:$A$27,$I$3)</f>
        <v>12</v>
      </c>
      <c r="J209" s="50"/>
    </row>
    <row r="210" spans="1:10" x14ac:dyDescent="0.2">
      <c r="A210" s="45"/>
      <c r="B210" s="21"/>
      <c r="C210" s="57">
        <f t="shared" ref="C210:I210" si="103">SUM(C208:C209)</f>
        <v>0.52</v>
      </c>
      <c r="D210" s="57">
        <f t="shared" si="103"/>
        <v>0.48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13</v>
      </c>
      <c r="I210" s="22">
        <f t="shared" si="103"/>
        <v>12</v>
      </c>
      <c r="J210" s="52">
        <f>SUM(F210:I210)</f>
        <v>25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14</v>
      </c>
      <c r="G211" s="21" t="s">
        <v>13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COUNTIFS(Percentuais!$DX$3:$DX$27,$B212,Percentuais!$A$3:$A$27,$F$3)</f>
        <v>0</v>
      </c>
      <c r="G212" s="22">
        <f>COUNTIFS(Percentuais!$DX$3:$DX$27,$B212,Percentuais!$A$3:$A$27,$G$3)</f>
        <v>0</v>
      </c>
      <c r="H212" s="22">
        <f>COUNTIFS(Percentuais!$DX$3:$DX$27,$B212,Percentuais!$A$3:$A$27,$H$3)</f>
        <v>0</v>
      </c>
      <c r="I212" s="22">
        <f>COUNTIFS(Percentuais!$DX$3:$DX$27,$B212,Percentuais!$A$3:$A$27,$I$3)</f>
        <v>0</v>
      </c>
      <c r="J212" s="49"/>
    </row>
    <row r="213" spans="1:10" x14ac:dyDescent="0.2">
      <c r="A213" s="16"/>
      <c r="B213" s="21" t="s">
        <v>18</v>
      </c>
      <c r="C213" s="57">
        <f>(F213+G213+H213)/$J$6</f>
        <v>0.52</v>
      </c>
      <c r="D213" s="57">
        <f>$I213/$J$6</f>
        <v>0.48</v>
      </c>
      <c r="E213" s="57">
        <f t="shared" ref="E213" si="104">C213+D213</f>
        <v>1</v>
      </c>
      <c r="F213" s="22">
        <f>COUNTIFS(Percentuais!$DX$3:$DX$27,$B213,Percentuais!$A$3:$A$27,$F$3)</f>
        <v>0</v>
      </c>
      <c r="G213" s="22">
        <f>COUNTIFS(Percentuais!$DX$3:$DX$27,$B213,Percentuais!$A$3:$A$27,$G$3)</f>
        <v>0</v>
      </c>
      <c r="H213" s="22">
        <f>COUNTIFS(Percentuais!$DX$3:$DX$27,$B213,Percentuais!$A$3:$A$27,$H$3)</f>
        <v>13</v>
      </c>
      <c r="I213" s="22">
        <f>COUNTIFS(Percentuais!$DX$3:$DX$27,$B213,Percentuais!$A$3:$A$27,$I$3)</f>
        <v>12</v>
      </c>
      <c r="J213" s="50"/>
    </row>
    <row r="214" spans="1:10" x14ac:dyDescent="0.2">
      <c r="A214" s="45"/>
      <c r="B214" s="21"/>
      <c r="C214" s="57">
        <f t="shared" ref="C214:I214" si="105">SUM(C212:C213)</f>
        <v>0.52</v>
      </c>
      <c r="D214" s="57">
        <f t="shared" si="105"/>
        <v>0.48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13</v>
      </c>
      <c r="I214" s="22">
        <f t="shared" si="105"/>
        <v>12</v>
      </c>
      <c r="J214" s="52">
        <f>SUM(F214:I214)</f>
        <v>25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14</v>
      </c>
      <c r="G215" s="21" t="s">
        <v>13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COUNTIFS(Percentuais!$DY$3:$DY$27,$B216,Percentuais!$A$3:$A$27,$F$3)</f>
        <v>0</v>
      </c>
      <c r="G216" s="22">
        <f>COUNTIFS(Percentuais!$DY$3:$DY$27,$B216,Percentuais!$A$3:$A$27,$G$3)</f>
        <v>0</v>
      </c>
      <c r="H216" s="22">
        <f>COUNTIFS(Percentuais!$DY$3:$DY$27,$B216,Percentuais!$A$3:$A$27,$H$3)</f>
        <v>0</v>
      </c>
      <c r="I216" s="22">
        <f>COUNTIFS(Percentuais!$DY$3:$DY$27,$B216,Percentuais!$A$3:$A$27,$I$3)</f>
        <v>0</v>
      </c>
      <c r="J216" s="49"/>
    </row>
    <row r="217" spans="1:10" x14ac:dyDescent="0.2">
      <c r="A217" s="16"/>
      <c r="B217" s="21" t="s">
        <v>18</v>
      </c>
      <c r="C217" s="57">
        <f>(F217+G217+H217)/$J$6</f>
        <v>0.52</v>
      </c>
      <c r="D217" s="57">
        <f>$I217/$J$6</f>
        <v>0.48</v>
      </c>
      <c r="E217" s="57">
        <f t="shared" ref="E217" si="106">C217+D217</f>
        <v>1</v>
      </c>
      <c r="F217" s="22">
        <f>COUNTIFS(Percentuais!$DY$3:$DY$27,$B217,Percentuais!$A$3:$A$27,$F$3)</f>
        <v>0</v>
      </c>
      <c r="G217" s="22">
        <f>COUNTIFS(Percentuais!$DY$3:$DY$27,$B217,Percentuais!$A$3:$A$27,$G$3)</f>
        <v>0</v>
      </c>
      <c r="H217" s="22">
        <f>COUNTIFS(Percentuais!$DY$3:$DY$27,$B217,Percentuais!$A$3:$A$27,$H$3)</f>
        <v>13</v>
      </c>
      <c r="I217" s="22">
        <f>COUNTIFS(Percentuais!$DY$3:$DY$27,$B217,Percentuais!$A$3:$A$27,$I$3)</f>
        <v>12</v>
      </c>
      <c r="J217" s="50"/>
    </row>
    <row r="218" spans="1:10" x14ac:dyDescent="0.2">
      <c r="A218" s="45"/>
      <c r="B218" s="21"/>
      <c r="C218" s="57">
        <f t="shared" ref="C218:I218" si="107">SUM(C216:C217)</f>
        <v>0.52</v>
      </c>
      <c r="D218" s="57">
        <f t="shared" si="107"/>
        <v>0.48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13</v>
      </c>
      <c r="I218" s="22">
        <f t="shared" si="107"/>
        <v>12</v>
      </c>
      <c r="J218" s="52">
        <f>SUM(F218:I218)</f>
        <v>25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14</v>
      </c>
      <c r="G219" s="21" t="s">
        <v>13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COUNTIFS(Percentuais!$DZ$3:$DZ$27,$B220,Percentuais!$A$3:$A$27,$F$3)</f>
        <v>0</v>
      </c>
      <c r="G220" s="22">
        <f>COUNTIFS(Percentuais!$DZ$3:$DZ$27,$B220,Percentuais!$A$3:$A$27,$G$3)</f>
        <v>0</v>
      </c>
      <c r="H220" s="22">
        <f>COUNTIFS(Percentuais!$DZ$3:$DZ$27,$B220,Percentuais!$A$3:$A$27,$H$3)</f>
        <v>0</v>
      </c>
      <c r="I220" s="22">
        <f>COUNTIFS(Percentuais!$DZ$3:$DZ$27,$B220,Percentuais!$A$3:$A$27,$I$3)</f>
        <v>0</v>
      </c>
      <c r="J220" s="49"/>
    </row>
    <row r="221" spans="1:10" x14ac:dyDescent="0.2">
      <c r="A221" s="16"/>
      <c r="B221" s="21" t="s">
        <v>18</v>
      </c>
      <c r="C221" s="57">
        <f>(F221+G221+H221)/$J$6</f>
        <v>0.52</v>
      </c>
      <c r="D221" s="57">
        <f>$I221/$J$6</f>
        <v>0.48</v>
      </c>
      <c r="E221" s="57">
        <f t="shared" ref="E221" si="108">C221+D221</f>
        <v>1</v>
      </c>
      <c r="F221" s="22">
        <f>COUNTIFS(Percentuais!$DZ$3:$DZ$27,$B221,Percentuais!$A$3:$A$27,$F$3)</f>
        <v>0</v>
      </c>
      <c r="G221" s="22">
        <f>COUNTIFS(Percentuais!$DZ$3:$DZ$27,$B221,Percentuais!$A$3:$A$27,$G$3)</f>
        <v>0</v>
      </c>
      <c r="H221" s="22">
        <f>COUNTIFS(Percentuais!$DZ$3:$DZ$27,$B221,Percentuais!$A$3:$A$27,$H$3)</f>
        <v>13</v>
      </c>
      <c r="I221" s="22">
        <f>COUNTIFS(Percentuais!$DZ$3:$DZ$27,$B221,Percentuais!$A$3:$A$27,$I$3)</f>
        <v>12</v>
      </c>
      <c r="J221" s="50"/>
    </row>
    <row r="222" spans="1:10" x14ac:dyDescent="0.2">
      <c r="A222" s="45"/>
      <c r="B222" s="21"/>
      <c r="C222" s="57">
        <f t="shared" ref="C222:I222" si="109">SUM(C220:C221)</f>
        <v>0.52</v>
      </c>
      <c r="D222" s="57">
        <f t="shared" si="109"/>
        <v>0.48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13</v>
      </c>
      <c r="I222" s="22">
        <f t="shared" si="109"/>
        <v>12</v>
      </c>
      <c r="J222" s="52">
        <f>SUM(F222:I222)</f>
        <v>25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14</v>
      </c>
      <c r="G223" s="21" t="s">
        <v>13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COUNTIFS(Percentuais!$EA$3:$EA$27,$B224,Percentuais!$A$3:$A$27,$F$3)</f>
        <v>0</v>
      </c>
      <c r="G224" s="22">
        <f>COUNTIFS(Percentuais!$EA$3:$EA$27,$B224,Percentuais!$A$3:$A$27,$G$3)</f>
        <v>0</v>
      </c>
      <c r="H224" s="22">
        <f>COUNTIFS(Percentuais!$EA$3:$EA$27,$B224,Percentuais!$A$3:$A$27,$H$3)</f>
        <v>0</v>
      </c>
      <c r="I224" s="22">
        <f>COUNTIFS(Percentuais!$EA$3:$EA$27,$B224,Percentuais!$A$3:$A$27,$I$3)</f>
        <v>0</v>
      </c>
      <c r="J224" s="49"/>
    </row>
    <row r="225" spans="1:10" x14ac:dyDescent="0.2">
      <c r="A225" s="16"/>
      <c r="B225" s="21" t="s">
        <v>18</v>
      </c>
      <c r="C225" s="57">
        <f>(F225+G225+H225)/$J$6</f>
        <v>0.52</v>
      </c>
      <c r="D225" s="57">
        <f>$I225/$J$6</f>
        <v>0.48</v>
      </c>
      <c r="E225" s="57">
        <f t="shared" ref="E225" si="110">C225+D225</f>
        <v>1</v>
      </c>
      <c r="F225" s="22">
        <f>COUNTIFS(Percentuais!$EA$3:$EA$27,$B225,Percentuais!$A$3:$A$27,$F$3)</f>
        <v>0</v>
      </c>
      <c r="G225" s="22">
        <f>COUNTIFS(Percentuais!$EA$3:$EA$27,$B225,Percentuais!$A$3:$A$27,$G$3)</f>
        <v>0</v>
      </c>
      <c r="H225" s="22">
        <f>COUNTIFS(Percentuais!$EA$3:$EA$27,$B225,Percentuais!$A$3:$A$27,$H$3)</f>
        <v>13</v>
      </c>
      <c r="I225" s="22">
        <f>COUNTIFS(Percentuais!$EA$3:$EA$27,$B225,Percentuais!$A$3:$A$27,$I$3)</f>
        <v>12</v>
      </c>
      <c r="J225" s="50"/>
    </row>
    <row r="226" spans="1:10" x14ac:dyDescent="0.2">
      <c r="A226" s="45"/>
      <c r="B226" s="21"/>
      <c r="C226" s="57">
        <f t="shared" ref="C226:I226" si="111">SUM(C224:C225)</f>
        <v>0.52</v>
      </c>
      <c r="D226" s="57">
        <f t="shared" si="111"/>
        <v>0.48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13</v>
      </c>
      <c r="I226" s="22">
        <f t="shared" si="111"/>
        <v>12</v>
      </c>
      <c r="J226" s="52">
        <f>SUM(F226:I226)</f>
        <v>25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14</v>
      </c>
      <c r="G227" s="21" t="s">
        <v>13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COUNTIFS(Percentuais!$EB$3:$EB$27,$B228,Percentuais!$A$3:$A$27,$F$3)</f>
        <v>0</v>
      </c>
      <c r="G228" s="22">
        <f>COUNTIFS(Percentuais!$EB$3:$EB$27,$B228,Percentuais!$A$3:$A$27,$G$3)</f>
        <v>0</v>
      </c>
      <c r="H228" s="22">
        <f>COUNTIFS(Percentuais!$EB$3:$EB$27,$B228,Percentuais!$A$3:$A$27,$H$3)</f>
        <v>0</v>
      </c>
      <c r="I228" s="22">
        <f>COUNTIFS(Percentuais!$EB$3:$EB$27,$B228,Percentuais!$A$3:$A$27,$I$3)</f>
        <v>0</v>
      </c>
      <c r="J228" s="49"/>
    </row>
    <row r="229" spans="1:10" x14ac:dyDescent="0.2">
      <c r="A229" s="16"/>
      <c r="B229" s="21" t="s">
        <v>18</v>
      </c>
      <c r="C229" s="57">
        <f>(F229+G229+H229)/$J$6</f>
        <v>0.52</v>
      </c>
      <c r="D229" s="57">
        <f>$I229/$J$6</f>
        <v>0.48</v>
      </c>
      <c r="E229" s="57">
        <f t="shared" ref="E229" si="112">C229+D229</f>
        <v>1</v>
      </c>
      <c r="F229" s="22">
        <f>COUNTIFS(Percentuais!$EB$3:$EB$27,$B229,Percentuais!$A$3:$A$27,$F$3)</f>
        <v>0</v>
      </c>
      <c r="G229" s="22">
        <f>COUNTIFS(Percentuais!$EB$3:$EB$27,$B229,Percentuais!$A$3:$A$27,$G$3)</f>
        <v>0</v>
      </c>
      <c r="H229" s="22">
        <f>COUNTIFS(Percentuais!$EB$3:$EB$27,$B229,Percentuais!$A$3:$A$27,$H$3)</f>
        <v>13</v>
      </c>
      <c r="I229" s="22">
        <f>COUNTIFS(Percentuais!$EB$3:$EB$27,$B229,Percentuais!$A$3:$A$27,$I$3)</f>
        <v>12</v>
      </c>
      <c r="J229" s="50"/>
    </row>
    <row r="230" spans="1:10" x14ac:dyDescent="0.2">
      <c r="A230" s="45"/>
      <c r="B230" s="21"/>
      <c r="C230" s="57">
        <f t="shared" ref="C230:I230" si="113">SUM(C228:C229)</f>
        <v>0.52</v>
      </c>
      <c r="D230" s="57">
        <f t="shared" si="113"/>
        <v>0.48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13</v>
      </c>
      <c r="I230" s="22">
        <f t="shared" si="113"/>
        <v>12</v>
      </c>
      <c r="J230" s="52">
        <f>SUM(F230:I230)</f>
        <v>25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14</v>
      </c>
      <c r="G231" s="21" t="s">
        <v>13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COUNTIFS(Percentuais!$EC$3:$EC$27,$B232,Percentuais!$A$3:$A$27,$F$3)</f>
        <v>0</v>
      </c>
      <c r="G232" s="22">
        <f>COUNTIFS(Percentuais!$EC$3:$EC$27,$B232,Percentuais!$A$3:$A$27,$G$3)</f>
        <v>0</v>
      </c>
      <c r="H232" s="22">
        <f>COUNTIFS(Percentuais!$EC$3:$EC$27,$B232,Percentuais!$A$3:$A$27,$H$3)</f>
        <v>0</v>
      </c>
      <c r="I232" s="22">
        <f>COUNTIFS(Percentuais!$EC$3:$EC$27,$B232,Percentuais!$A$3:$A$27,$I$3)</f>
        <v>0</v>
      </c>
      <c r="J232" s="49"/>
    </row>
    <row r="233" spans="1:10" x14ac:dyDescent="0.2">
      <c r="A233" s="16"/>
      <c r="B233" s="21" t="s">
        <v>18</v>
      </c>
      <c r="C233" s="57">
        <f>(F233+G233+H233)/$J$6</f>
        <v>0.52</v>
      </c>
      <c r="D233" s="57">
        <f>$I233/$J$6</f>
        <v>0.48</v>
      </c>
      <c r="E233" s="57">
        <f t="shared" ref="E233" si="114">C233+D233</f>
        <v>1</v>
      </c>
      <c r="F233" s="22">
        <f>COUNTIFS(Percentuais!$EC$3:$EC$27,$B233,Percentuais!$A$3:$A$27,$F$3)</f>
        <v>0</v>
      </c>
      <c r="G233" s="22">
        <f>COUNTIFS(Percentuais!$EC$3:$EC$27,$B233,Percentuais!$A$3:$A$27,$G$3)</f>
        <v>0</v>
      </c>
      <c r="H233" s="22">
        <f>COUNTIFS(Percentuais!$EC$3:$EC$27,$B233,Percentuais!$A$3:$A$27,$H$3)</f>
        <v>13</v>
      </c>
      <c r="I233" s="22">
        <f>COUNTIFS(Percentuais!$EC$3:$EC$27,$B233,Percentuais!$A$3:$A$27,$I$3)</f>
        <v>12</v>
      </c>
      <c r="J233" s="50"/>
    </row>
    <row r="234" spans="1:10" x14ac:dyDescent="0.2">
      <c r="A234" s="45"/>
      <c r="B234" s="21"/>
      <c r="C234" s="57">
        <f t="shared" ref="C234:I234" si="115">SUM(C232:C233)</f>
        <v>0.52</v>
      </c>
      <c r="D234" s="57">
        <f t="shared" si="115"/>
        <v>0.48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13</v>
      </c>
      <c r="I234" s="22">
        <f t="shared" si="115"/>
        <v>12</v>
      </c>
      <c r="J234" s="52">
        <f>SUM(F234:I234)</f>
        <v>25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14</v>
      </c>
      <c r="G235" s="21" t="s">
        <v>13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COUNTIFS(Percentuais!$ED$3:$ED$27,$B236,Percentuais!$A$3:$A$27,$F$3)</f>
        <v>0</v>
      </c>
      <c r="G236" s="22">
        <f>COUNTIFS(Percentuais!$ED$3:$ED$27,$B236,Percentuais!$A$3:$A$27,$G$3)</f>
        <v>0</v>
      </c>
      <c r="H236" s="22">
        <f>COUNTIFS(Percentuais!$ED$3:$ED$27,$B236,Percentuais!$A$3:$A$27,$H$3)</f>
        <v>0</v>
      </c>
      <c r="I236" s="22">
        <f>COUNTIFS(Percentuais!$ED$3:$ED$27,$B236,Percentuais!$A$3:$A$27,$I$3)</f>
        <v>0</v>
      </c>
      <c r="J236" s="49"/>
    </row>
    <row r="237" spans="1:10" x14ac:dyDescent="0.2">
      <c r="A237" s="16"/>
      <c r="B237" s="21" t="s">
        <v>18</v>
      </c>
      <c r="C237" s="57">
        <f>(F237+G237+H237)/$J$6</f>
        <v>0.52</v>
      </c>
      <c r="D237" s="57">
        <f>$I237/$J$6</f>
        <v>0.48</v>
      </c>
      <c r="E237" s="57">
        <f t="shared" ref="E237" si="116">C237+D237</f>
        <v>1</v>
      </c>
      <c r="F237" s="22">
        <f>COUNTIFS(Percentuais!$ED$3:$ED$27,$B237,Percentuais!$A$3:$A$27,$F$3)</f>
        <v>0</v>
      </c>
      <c r="G237" s="22">
        <f>COUNTIFS(Percentuais!$ED$3:$ED$27,$B237,Percentuais!$A$3:$A$27,$G$3)</f>
        <v>0</v>
      </c>
      <c r="H237" s="22">
        <f>COUNTIFS(Percentuais!$ED$3:$ED$27,$B237,Percentuais!$A$3:$A$27,$H$3)</f>
        <v>13</v>
      </c>
      <c r="I237" s="22">
        <f>COUNTIFS(Percentuais!$ED$3:$ED$27,$B237,Percentuais!$A$3:$A$27,$I$3)</f>
        <v>12</v>
      </c>
      <c r="J237" s="50"/>
    </row>
    <row r="238" spans="1:10" x14ac:dyDescent="0.2">
      <c r="A238" s="45"/>
      <c r="B238" s="21"/>
      <c r="C238" s="57">
        <f t="shared" ref="C238:I238" si="117">SUM(C236:C237)</f>
        <v>0.52</v>
      </c>
      <c r="D238" s="57">
        <f t="shared" si="117"/>
        <v>0.48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13</v>
      </c>
      <c r="I238" s="22">
        <f t="shared" si="117"/>
        <v>12</v>
      </c>
      <c r="J238" s="52">
        <f>SUM(F238:I238)</f>
        <v>25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14</v>
      </c>
      <c r="G239" s="21" t="s">
        <v>13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0.04</v>
      </c>
      <c r="E240" s="57">
        <f>C240+D240</f>
        <v>0.04</v>
      </c>
      <c r="F240" s="22">
        <f>COUNTIFS(Percentuais!$EE$3:$EE$27,$B240,Percentuais!$A$3:$A$27,$F$3)</f>
        <v>0</v>
      </c>
      <c r="G240" s="22">
        <f>COUNTIFS(Percentuais!$EE$3:$EE$27,$B240,Percentuais!$A$3:$A$27,$G$3)</f>
        <v>0</v>
      </c>
      <c r="H240" s="22">
        <f>COUNTIFS(Percentuais!$EE$3:$EE$27,$B240,Percentuais!$A$3:$A$27,$H$3)</f>
        <v>0</v>
      </c>
      <c r="I240" s="22">
        <f>COUNTIFS(Percentuais!$EE$3:$EE$27,$B240,Percentuais!$A$3:$A$27,$I$3)</f>
        <v>1</v>
      </c>
      <c r="J240" s="49"/>
    </row>
    <row r="241" spans="1:10" x14ac:dyDescent="0.2">
      <c r="A241" s="16"/>
      <c r="B241" s="21" t="s">
        <v>18</v>
      </c>
      <c r="C241" s="57">
        <f>(F241+G241+H241)/$J$6</f>
        <v>0.52</v>
      </c>
      <c r="D241" s="57">
        <f>$I241/$J$6</f>
        <v>0.44</v>
      </c>
      <c r="E241" s="57">
        <f t="shared" ref="E241" si="118">C241+D241</f>
        <v>0.96</v>
      </c>
      <c r="F241" s="22">
        <f>COUNTIFS(Percentuais!$EE$3:$EE$27,$B241,Percentuais!$A$3:$A$27,$F$3)</f>
        <v>0</v>
      </c>
      <c r="G241" s="22">
        <f>COUNTIFS(Percentuais!$EE$3:$EE$27,$B241,Percentuais!$A$3:$A$27,$G$3)</f>
        <v>0</v>
      </c>
      <c r="H241" s="22">
        <f>COUNTIFS(Percentuais!$EE$3:$EE$27,$B241,Percentuais!$A$3:$A$27,$H$3)</f>
        <v>13</v>
      </c>
      <c r="I241" s="22">
        <f>COUNTIFS(Percentuais!$EE$3:$EE$27,$B241,Percentuais!$A$3:$A$27,$I$3)</f>
        <v>11</v>
      </c>
      <c r="J241" s="50"/>
    </row>
    <row r="242" spans="1:10" x14ac:dyDescent="0.2">
      <c r="A242" s="45"/>
      <c r="B242" s="21"/>
      <c r="C242" s="57">
        <f t="shared" ref="C242:I242" si="119">SUM(C240:C241)</f>
        <v>0.52</v>
      </c>
      <c r="D242" s="57">
        <f t="shared" si="119"/>
        <v>0.48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13</v>
      </c>
      <c r="I242" s="22">
        <f t="shared" si="119"/>
        <v>12</v>
      </c>
      <c r="J242" s="52">
        <f>SUM(F242:I242)</f>
        <v>25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14</v>
      </c>
      <c r="G243" s="21" t="s">
        <v>13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COUNTIFS(Percentuais!$EF$3:$EF$27,$B244,Percentuais!$A$3:$A$27,$F$3)</f>
        <v>0</v>
      </c>
      <c r="G244" s="22">
        <f>COUNTIFS(Percentuais!$EF$3:$EF$27,$B244,Percentuais!$A$3:$A$27,$G$3)</f>
        <v>0</v>
      </c>
      <c r="H244" s="22">
        <f>COUNTIFS(Percentuais!$EF$3:$EF$27,$B244,Percentuais!$A$3:$A$27,$H$3)</f>
        <v>0</v>
      </c>
      <c r="I244" s="22">
        <f>COUNTIFS(Percentuais!$EF$3:$EF$27,$B244,Percentuais!$A$3:$A$27,$I$3)</f>
        <v>0</v>
      </c>
      <c r="J244" s="49"/>
    </row>
    <row r="245" spans="1:10" x14ac:dyDescent="0.2">
      <c r="A245" s="16"/>
      <c r="B245" s="21" t="s">
        <v>18</v>
      </c>
      <c r="C245" s="57">
        <f>(F245+G245+H245)/$J$6</f>
        <v>0.52</v>
      </c>
      <c r="D245" s="57">
        <f>$I245/$J$6</f>
        <v>0.48</v>
      </c>
      <c r="E245" s="57">
        <f t="shared" ref="E245" si="120">C245+D245</f>
        <v>1</v>
      </c>
      <c r="F245" s="22">
        <f>COUNTIFS(Percentuais!$EF$3:$EF$27,$B245,Percentuais!$A$3:$A$27,$F$3)</f>
        <v>0</v>
      </c>
      <c r="G245" s="22">
        <f>COUNTIFS(Percentuais!$EF$3:$EF$27,$B245,Percentuais!$A$3:$A$27,$G$3)</f>
        <v>0</v>
      </c>
      <c r="H245" s="22">
        <f>COUNTIFS(Percentuais!$EF$3:$EF$27,$B245,Percentuais!$A$3:$A$27,$H$3)</f>
        <v>13</v>
      </c>
      <c r="I245" s="22">
        <f>COUNTIFS(Percentuais!$EF$3:$EF$27,$B245,Percentuais!$A$3:$A$27,$I$3)</f>
        <v>12</v>
      </c>
      <c r="J245" s="50"/>
    </row>
    <row r="246" spans="1:10" x14ac:dyDescent="0.2">
      <c r="A246" s="45"/>
      <c r="B246" s="21"/>
      <c r="C246" s="57">
        <f t="shared" ref="C246:I246" si="121">SUM(C244:C245)</f>
        <v>0.52</v>
      </c>
      <c r="D246" s="57">
        <f t="shared" si="121"/>
        <v>0.48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13</v>
      </c>
      <c r="I246" s="22">
        <f t="shared" si="121"/>
        <v>12</v>
      </c>
      <c r="J246" s="52">
        <f>SUM(F246:I246)</f>
        <v>25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14</v>
      </c>
      <c r="G247" s="21" t="s">
        <v>13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COUNTIFS(Percentuais!$EG$3:$EG$27,$B248,Percentuais!$A$3:$A$27,$F$3)</f>
        <v>0</v>
      </c>
      <c r="G248" s="22">
        <f>COUNTIFS(Percentuais!$EG$3:$EG$27,$B248,Percentuais!$A$3:$A$27,$G$3)</f>
        <v>0</v>
      </c>
      <c r="H248" s="22">
        <f>COUNTIFS(Percentuais!$EG$3:$EG$27,$B248,Percentuais!$A$3:$A$27,$H$3)</f>
        <v>0</v>
      </c>
      <c r="I248" s="22">
        <f>COUNTIFS(Percentuais!$EG$3:$EG$27,$B248,Percentuais!$A$3:$A$27,$I$3)</f>
        <v>0</v>
      </c>
      <c r="J248" s="49"/>
    </row>
    <row r="249" spans="1:10" x14ac:dyDescent="0.2">
      <c r="A249" s="16"/>
      <c r="B249" s="21" t="s">
        <v>18</v>
      </c>
      <c r="C249" s="57">
        <f>(F249+G249+H249)/$J$6</f>
        <v>0.52</v>
      </c>
      <c r="D249" s="57">
        <f>$I249/$J$6</f>
        <v>0.48</v>
      </c>
      <c r="E249" s="57">
        <f t="shared" ref="E249" si="122">C249+D249</f>
        <v>1</v>
      </c>
      <c r="F249" s="22">
        <f>COUNTIFS(Percentuais!$EG$3:$EG$27,$B249,Percentuais!$A$3:$A$27,$F$3)</f>
        <v>0</v>
      </c>
      <c r="G249" s="22">
        <f>COUNTIFS(Percentuais!$EG$3:$EG$27,$B249,Percentuais!$A$3:$A$27,$G$3)</f>
        <v>0</v>
      </c>
      <c r="H249" s="22">
        <f>COUNTIFS(Percentuais!$EG$3:$EG$27,$B249,Percentuais!$A$3:$A$27,$H$3)</f>
        <v>13</v>
      </c>
      <c r="I249" s="22">
        <f>COUNTIFS(Percentuais!$EG$3:$EG$27,$B249,Percentuais!$A$3:$A$27,$I$3)</f>
        <v>12</v>
      </c>
      <c r="J249" s="50"/>
    </row>
    <row r="250" spans="1:10" x14ac:dyDescent="0.2">
      <c r="A250" s="45"/>
      <c r="B250" s="21"/>
      <c r="C250" s="57">
        <f t="shared" ref="C250:I250" si="123">SUM(C248:C249)</f>
        <v>0.52</v>
      </c>
      <c r="D250" s="57">
        <f t="shared" si="123"/>
        <v>0.48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13</v>
      </c>
      <c r="I250" s="22">
        <f t="shared" si="123"/>
        <v>12</v>
      </c>
      <c r="J250" s="52">
        <f>SUM(F250:I250)</f>
        <v>25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14</v>
      </c>
      <c r="G251" s="21" t="s">
        <v>13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COUNTIFS(Percentuais!$EH$3:$EH$27,$B252,Percentuais!$A$3:$A$27,$F$3)</f>
        <v>0</v>
      </c>
      <c r="G252" s="22">
        <f>COUNTIFS(Percentuais!$EH$3:$EH$27,$B252,Percentuais!$A$3:$A$27,$G$3)</f>
        <v>0</v>
      </c>
      <c r="H252" s="22">
        <f>COUNTIFS(Percentuais!$EH$3:$EH$27,$B252,Percentuais!$A$3:$A$27,$H$3)</f>
        <v>0</v>
      </c>
      <c r="I252" s="22">
        <f>COUNTIFS(Percentuais!$EH$3:$EH$27,$B252,Percentuais!$A$3:$A$27,$I$3)</f>
        <v>0</v>
      </c>
      <c r="J252" s="49"/>
    </row>
    <row r="253" spans="1:10" x14ac:dyDescent="0.2">
      <c r="A253" s="16"/>
      <c r="B253" s="21" t="s">
        <v>18</v>
      </c>
      <c r="C253" s="57">
        <f>(F253+G253+H253)/$J$6</f>
        <v>0.52</v>
      </c>
      <c r="D253" s="57">
        <f>$I253/$J$6</f>
        <v>0.48</v>
      </c>
      <c r="E253" s="57">
        <f t="shared" ref="E253" si="124">C253+D253</f>
        <v>1</v>
      </c>
      <c r="F253" s="22">
        <f>COUNTIFS(Percentuais!$EH$3:$EH$27,$B253,Percentuais!$A$3:$A$27,$F$3)</f>
        <v>0</v>
      </c>
      <c r="G253" s="22">
        <f>COUNTIFS(Percentuais!$EH$3:$EH$27,$B253,Percentuais!$A$3:$A$27,$G$3)</f>
        <v>0</v>
      </c>
      <c r="H253" s="22">
        <f>COUNTIFS(Percentuais!$EH$3:$EH$27,$B253,Percentuais!$A$3:$A$27,$H$3)</f>
        <v>13</v>
      </c>
      <c r="I253" s="22">
        <f>COUNTIFS(Percentuais!$EH$3:$EH$27,$B253,Percentuais!$A$3:$A$27,$I$3)</f>
        <v>12</v>
      </c>
      <c r="J253" s="50"/>
    </row>
    <row r="254" spans="1:10" x14ac:dyDescent="0.2">
      <c r="A254" s="45"/>
      <c r="B254" s="21"/>
      <c r="C254" s="57">
        <f t="shared" ref="C254:I254" si="125">SUM(C252:C253)</f>
        <v>0.52</v>
      </c>
      <c r="D254" s="57">
        <f t="shared" si="125"/>
        <v>0.48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13</v>
      </c>
      <c r="I254" s="22">
        <f t="shared" si="125"/>
        <v>12</v>
      </c>
      <c r="J254" s="52">
        <f>SUM(F254:I254)</f>
        <v>25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14</v>
      </c>
      <c r="G255" s="21" t="s">
        <v>13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COUNTIFS(Percentuais!$EI$3:$EI$27,$B256,Percentuais!$A$3:$A$27,$F$3)</f>
        <v>0</v>
      </c>
      <c r="G256" s="22">
        <f>COUNTIFS(Percentuais!$EI$3:$EI$27,$B256,Percentuais!$A$3:$A$27,$G$3)</f>
        <v>0</v>
      </c>
      <c r="H256" s="22">
        <f>COUNTIFS(Percentuais!$EI$3:$EI$27,$B256,Percentuais!$A$3:$A$27,$H$3)</f>
        <v>0</v>
      </c>
      <c r="I256" s="22">
        <f>COUNTIFS(Percentuais!$EI$3:$EI$27,$B256,Percentuais!$A$3:$A$27,$I$3)</f>
        <v>0</v>
      </c>
      <c r="J256" s="49"/>
    </row>
    <row r="257" spans="1:10" x14ac:dyDescent="0.2">
      <c r="A257" s="16"/>
      <c r="B257" s="21" t="s">
        <v>18</v>
      </c>
      <c r="C257" s="57">
        <f>(F257+G257+H257)/$J$6</f>
        <v>0.52</v>
      </c>
      <c r="D257" s="57">
        <f>$I257/$J$6</f>
        <v>0.48</v>
      </c>
      <c r="E257" s="57">
        <f t="shared" ref="E257" si="126">C257+D257</f>
        <v>1</v>
      </c>
      <c r="F257" s="22">
        <f>COUNTIFS(Percentuais!$EI$3:$EI$27,$B257,Percentuais!$A$3:$A$27,$F$3)</f>
        <v>0</v>
      </c>
      <c r="G257" s="22">
        <f>COUNTIFS(Percentuais!$EI$3:$EI$27,$B257,Percentuais!$A$3:$A$27,$G$3)</f>
        <v>0</v>
      </c>
      <c r="H257" s="22">
        <f>COUNTIFS(Percentuais!$EI$3:$EI$27,$B257,Percentuais!$A$3:$A$27,$H$3)</f>
        <v>13</v>
      </c>
      <c r="I257" s="22">
        <f>COUNTIFS(Percentuais!$EI$3:$EI$27,$B257,Percentuais!$A$3:$A$27,$I$3)</f>
        <v>12</v>
      </c>
      <c r="J257" s="50"/>
    </row>
    <row r="258" spans="1:10" x14ac:dyDescent="0.2">
      <c r="A258" s="45"/>
      <c r="B258" s="21"/>
      <c r="C258" s="57">
        <f t="shared" ref="C258:I258" si="127">SUM(C256:C257)</f>
        <v>0.52</v>
      </c>
      <c r="D258" s="57">
        <f t="shared" si="127"/>
        <v>0.48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13</v>
      </c>
      <c r="I258" s="22">
        <f t="shared" si="127"/>
        <v>12</v>
      </c>
      <c r="J258" s="52">
        <f>SUM(F258:I258)</f>
        <v>25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14</v>
      </c>
      <c r="G259" s="21" t="s">
        <v>13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COUNTIFS(Percentuais!$EJ$3:$EJ$27,$B260,Percentuais!$A$3:$A$27,$F$3)</f>
        <v>0</v>
      </c>
      <c r="G260" s="22">
        <f>COUNTIFS(Percentuais!$EJ$3:$EJ$27,$B260,Percentuais!$A$3:$A$27,$G$3)</f>
        <v>0</v>
      </c>
      <c r="H260" s="22">
        <f>COUNTIFS(Percentuais!$EJ$3:$EJ$27,$B260,Percentuais!$A$3:$A$27,$H$3)</f>
        <v>0</v>
      </c>
      <c r="I260" s="22">
        <f>COUNTIFS(Percentuais!$EJ$3:$EJ$27,$B260,Percentuais!$A$3:$A$27,$I$3)</f>
        <v>0</v>
      </c>
      <c r="J260" s="49"/>
    </row>
    <row r="261" spans="1:10" x14ac:dyDescent="0.2">
      <c r="A261" s="16"/>
      <c r="B261" s="21" t="s">
        <v>18</v>
      </c>
      <c r="C261" s="57">
        <f>(F261+G261+H261)/$J$6</f>
        <v>0.52</v>
      </c>
      <c r="D261" s="57">
        <f>$I261/$J$6</f>
        <v>0.48</v>
      </c>
      <c r="E261" s="57">
        <f t="shared" ref="E261" si="128">C261+D261</f>
        <v>1</v>
      </c>
      <c r="F261" s="22">
        <f>COUNTIFS(Percentuais!$EJ$3:$EJ$27,$B261,Percentuais!$A$3:$A$27,$F$3)</f>
        <v>0</v>
      </c>
      <c r="G261" s="22">
        <f>COUNTIFS(Percentuais!$EJ$3:$EJ$27,$B261,Percentuais!$A$3:$A$27,$G$3)</f>
        <v>0</v>
      </c>
      <c r="H261" s="22">
        <f>COUNTIFS(Percentuais!$EJ$3:$EJ$27,$B261,Percentuais!$A$3:$A$27,$H$3)</f>
        <v>13</v>
      </c>
      <c r="I261" s="22">
        <f>COUNTIFS(Percentuais!$EJ$3:$EJ$27,$B261,Percentuais!$A$3:$A$27,$I$3)</f>
        <v>12</v>
      </c>
      <c r="J261" s="50"/>
    </row>
    <row r="262" spans="1:10" x14ac:dyDescent="0.2">
      <c r="A262" s="45"/>
      <c r="B262" s="21"/>
      <c r="C262" s="57">
        <f t="shared" ref="C262:I262" si="129">SUM(C260:C261)</f>
        <v>0.52</v>
      </c>
      <c r="D262" s="57">
        <f t="shared" si="129"/>
        <v>0.48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13</v>
      </c>
      <c r="I262" s="22">
        <f t="shared" si="129"/>
        <v>12</v>
      </c>
      <c r="J262" s="52">
        <f>SUM(F262:I262)</f>
        <v>25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14</v>
      </c>
      <c r="G263" s="21" t="s">
        <v>13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COUNTIFS(Percentuais!$EK$3:$EK$27,$B264,Percentuais!$A$3:$A$27,$F$3)</f>
        <v>0</v>
      </c>
      <c r="G264" s="22">
        <f>COUNTIFS(Percentuais!$EK$3:$EK$27,$B264,Percentuais!$A$3:$A$27,$G$3)</f>
        <v>0</v>
      </c>
      <c r="H264" s="22">
        <f>COUNTIFS(Percentuais!$EK$3:$EK$27,$B264,Percentuais!$A$3:$A$27,$H$3)</f>
        <v>0</v>
      </c>
      <c r="I264" s="22">
        <f>COUNTIFS(Percentuais!$EK$3:$EK$27,$B264,Percentuais!$A$3:$A$27,$I$3)</f>
        <v>0</v>
      </c>
      <c r="J264" s="49"/>
    </row>
    <row r="265" spans="1:10" x14ac:dyDescent="0.2">
      <c r="A265" s="16"/>
      <c r="B265" s="21" t="s">
        <v>18</v>
      </c>
      <c r="C265" s="57">
        <f>(F265+G265+H265)/$J$6</f>
        <v>0.52</v>
      </c>
      <c r="D265" s="57">
        <f>$I265/$J$6</f>
        <v>0.48</v>
      </c>
      <c r="E265" s="57">
        <f t="shared" ref="E265" si="130">C265+D265</f>
        <v>1</v>
      </c>
      <c r="F265" s="22">
        <f>COUNTIFS(Percentuais!$EK$3:$EK$27,$B265,Percentuais!$A$3:$A$27,$F$3)</f>
        <v>0</v>
      </c>
      <c r="G265" s="22">
        <f>COUNTIFS(Percentuais!$EK$3:$EK$27,$B265,Percentuais!$A$3:$A$27,$G$3)</f>
        <v>0</v>
      </c>
      <c r="H265" s="22">
        <f>COUNTIFS(Percentuais!$EK$3:$EK$27,$B265,Percentuais!$A$3:$A$27,$H$3)</f>
        <v>13</v>
      </c>
      <c r="I265" s="22">
        <f>COUNTIFS(Percentuais!$EK$3:$EK$27,$B265,Percentuais!$A$3:$A$27,$I$3)</f>
        <v>12</v>
      </c>
      <c r="J265" s="50"/>
    </row>
    <row r="266" spans="1:10" x14ac:dyDescent="0.2">
      <c r="A266" s="45"/>
      <c r="B266" s="21"/>
      <c r="C266" s="57">
        <f t="shared" ref="C266:I266" si="131">SUM(C264:C265)</f>
        <v>0.52</v>
      </c>
      <c r="D266" s="57">
        <f t="shared" si="131"/>
        <v>0.48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13</v>
      </c>
      <c r="I266" s="22">
        <f t="shared" si="131"/>
        <v>12</v>
      </c>
      <c r="J266" s="52">
        <f>SUM(F266:I266)</f>
        <v>25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14</v>
      </c>
      <c r="G267" s="21" t="s">
        <v>13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COUNTIFS(Percentuais!$EL$3:$EL$27,$B268,Percentuais!$A$3:$A$27,$F$3)</f>
        <v>0</v>
      </c>
      <c r="G268" s="22">
        <f>COUNTIFS(Percentuais!$EL$3:$EL$27,$B268,Percentuais!$A$3:$A$27,$G$3)</f>
        <v>0</v>
      </c>
      <c r="H268" s="22">
        <f>COUNTIFS(Percentuais!$EL$3:$EL$27,$B268,Percentuais!$A$3:$A$27,$H$3)</f>
        <v>0</v>
      </c>
      <c r="I268" s="22">
        <f>COUNTIFS(Percentuais!$EL$3:$EL$27,$B268,Percentuais!$A$3:$A$27,$I$3)</f>
        <v>0</v>
      </c>
      <c r="J268" s="49"/>
    </row>
    <row r="269" spans="1:10" x14ac:dyDescent="0.2">
      <c r="A269" s="16"/>
      <c r="B269" s="21" t="s">
        <v>18</v>
      </c>
      <c r="C269" s="57">
        <f>(F269+G269+H269)/$J$6</f>
        <v>0.52</v>
      </c>
      <c r="D269" s="57">
        <f>$I269/$J$6</f>
        <v>0.48</v>
      </c>
      <c r="E269" s="57">
        <f t="shared" ref="E269" si="132">C269+D269</f>
        <v>1</v>
      </c>
      <c r="F269" s="22">
        <f>COUNTIFS(Percentuais!$EL$3:$EL$27,$B269,Percentuais!$A$3:$A$27,$F$3)</f>
        <v>0</v>
      </c>
      <c r="G269" s="22">
        <f>COUNTIFS(Percentuais!$EL$3:$EL$27,$B269,Percentuais!$A$3:$A$27,$G$3)</f>
        <v>0</v>
      </c>
      <c r="H269" s="22">
        <f>COUNTIFS(Percentuais!$EL$3:$EL$27,$B269,Percentuais!$A$3:$A$27,$H$3)</f>
        <v>13</v>
      </c>
      <c r="I269" s="22">
        <f>COUNTIFS(Percentuais!$EL$3:$EL$27,$B269,Percentuais!$A$3:$A$27,$I$3)</f>
        <v>12</v>
      </c>
      <c r="J269" s="50"/>
    </row>
    <row r="270" spans="1:10" x14ac:dyDescent="0.2">
      <c r="A270" s="45"/>
      <c r="B270" s="21"/>
      <c r="C270" s="57">
        <f t="shared" ref="C270:I270" si="133">SUM(C268:C269)</f>
        <v>0.52</v>
      </c>
      <c r="D270" s="57">
        <f t="shared" si="133"/>
        <v>0.48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13</v>
      </c>
      <c r="I270" s="22">
        <f t="shared" si="133"/>
        <v>12</v>
      </c>
      <c r="J270" s="52">
        <f>SUM(F270:I270)</f>
        <v>25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14</v>
      </c>
      <c r="G271" s="21" t="s">
        <v>13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COUNTIFS(Percentuais!$EM$3:$EM$27,$B272,Percentuais!$A$3:$A$27,$F$3)</f>
        <v>0</v>
      </c>
      <c r="G272" s="22">
        <f>COUNTIFS(Percentuais!$EM$3:$EM$27,$B272,Percentuais!$A$3:$A$27,$G$3)</f>
        <v>0</v>
      </c>
      <c r="H272" s="22">
        <f>COUNTIFS(Percentuais!$EM$3:$EM$27,$B272,Percentuais!$A$3:$A$27,$H$3)</f>
        <v>0</v>
      </c>
      <c r="I272" s="22">
        <f>COUNTIFS(Percentuais!$EM$3:$EM$27,$B272,Percentuais!$A$3:$A$27,$I$3)</f>
        <v>0</v>
      </c>
      <c r="J272" s="49"/>
    </row>
    <row r="273" spans="1:10" x14ac:dyDescent="0.2">
      <c r="A273" s="16"/>
      <c r="B273" s="21" t="s">
        <v>18</v>
      </c>
      <c r="C273" s="57">
        <f>(F273+G273+H273)/$J$6</f>
        <v>0.52</v>
      </c>
      <c r="D273" s="57">
        <f>$I273/$J$6</f>
        <v>0.48</v>
      </c>
      <c r="E273" s="57">
        <f t="shared" ref="E273" si="134">C273+D273</f>
        <v>1</v>
      </c>
      <c r="F273" s="22">
        <f>COUNTIFS(Percentuais!$EM$3:$EM$27,$B273,Percentuais!$A$3:$A$27,$F$3)</f>
        <v>0</v>
      </c>
      <c r="G273" s="22">
        <f>COUNTIFS(Percentuais!$EM$3:$EM$27,$B273,Percentuais!$A$3:$A$27,$G$3)</f>
        <v>0</v>
      </c>
      <c r="H273" s="22">
        <f>COUNTIFS(Percentuais!$EM$3:$EM$27,$B273,Percentuais!$A$3:$A$27,$H$3)</f>
        <v>13</v>
      </c>
      <c r="I273" s="22">
        <f>COUNTIFS(Percentuais!$EM$3:$EM$27,$B273,Percentuais!$A$3:$A$27,$I$3)</f>
        <v>12</v>
      </c>
      <c r="J273" s="50"/>
    </row>
    <row r="274" spans="1:10" x14ac:dyDescent="0.2">
      <c r="A274" s="45"/>
      <c r="B274" s="21"/>
      <c r="C274" s="57">
        <f t="shared" ref="C274:I274" si="135">SUM(C272:C273)</f>
        <v>0.52</v>
      </c>
      <c r="D274" s="57">
        <f t="shared" si="135"/>
        <v>0.48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13</v>
      </c>
      <c r="I274" s="22">
        <f t="shared" si="135"/>
        <v>12</v>
      </c>
      <c r="J274" s="52">
        <f>SUM(F274:I274)</f>
        <v>25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14</v>
      </c>
      <c r="G275" s="21" t="s">
        <v>13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COUNTIFS(Percentuais!$EN$3:$EN$27,$B276,Percentuais!$A$3:$A$27,$F$3)</f>
        <v>0</v>
      </c>
      <c r="G276" s="22">
        <f>COUNTIFS(Percentuais!$EN$3:$EN$27,$B276,Percentuais!$A$3:$A$27,$G$3)</f>
        <v>0</v>
      </c>
      <c r="H276" s="22">
        <f>COUNTIFS(Percentuais!$EN$3:$EN$27,$B276,Percentuais!$A$3:$A$27,$H$3)</f>
        <v>0</v>
      </c>
      <c r="I276" s="22">
        <f>COUNTIFS(Percentuais!$EN$3:$EN$27,$B276,Percentuais!$A$3:$A$27,$I$3)</f>
        <v>0</v>
      </c>
      <c r="J276" s="49"/>
    </row>
    <row r="277" spans="1:10" x14ac:dyDescent="0.2">
      <c r="A277" s="16"/>
      <c r="B277" s="21" t="s">
        <v>18</v>
      </c>
      <c r="C277" s="57">
        <f>(F277+G277+H277)/$J$6</f>
        <v>0.52</v>
      </c>
      <c r="D277" s="57">
        <f>$I277/$J$6</f>
        <v>0.48</v>
      </c>
      <c r="E277" s="57">
        <f t="shared" ref="E277" si="136">C277+D277</f>
        <v>1</v>
      </c>
      <c r="F277" s="22">
        <f>COUNTIFS(Percentuais!$EN$3:$EN$27,$B277,Percentuais!$A$3:$A$27,$F$3)</f>
        <v>0</v>
      </c>
      <c r="G277" s="22">
        <f>COUNTIFS(Percentuais!$EN$3:$EN$27,$B277,Percentuais!$A$3:$A$27,$G$3)</f>
        <v>0</v>
      </c>
      <c r="H277" s="22">
        <f>COUNTIFS(Percentuais!$EN$3:$EN$27,$B277,Percentuais!$A$3:$A$27,$H$3)</f>
        <v>13</v>
      </c>
      <c r="I277" s="22">
        <f>COUNTIFS(Percentuais!$EN$3:$EN$27,$B277,Percentuais!$A$3:$A$27,$I$3)</f>
        <v>12</v>
      </c>
      <c r="J277" s="50"/>
    </row>
    <row r="278" spans="1:10" x14ac:dyDescent="0.2">
      <c r="A278" s="45"/>
      <c r="B278" s="21"/>
      <c r="C278" s="57">
        <f t="shared" ref="C278:I278" si="137">SUM(C276:C277)</f>
        <v>0.52</v>
      </c>
      <c r="D278" s="57">
        <f t="shared" si="137"/>
        <v>0.48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13</v>
      </c>
      <c r="I278" s="22">
        <f t="shared" si="137"/>
        <v>12</v>
      </c>
      <c r="J278" s="52">
        <f>SUM(F278:I278)</f>
        <v>25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14</v>
      </c>
      <c r="G279" s="21" t="s">
        <v>13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COUNTIFS(Percentuais!$EO$3:$EO$27,$B280,Percentuais!$A$3:$A$27,$F$3)</f>
        <v>0</v>
      </c>
      <c r="G280" s="22">
        <f>COUNTIFS(Percentuais!$EO$3:$EO$27,$B280,Percentuais!$A$3:$A$27,$G$3)</f>
        <v>0</v>
      </c>
      <c r="H280" s="22">
        <f>COUNTIFS(Percentuais!$EO$3:$EO$27,$B280,Percentuais!$A$3:$A$27,$H$3)</f>
        <v>0</v>
      </c>
      <c r="I280" s="22">
        <f>COUNTIFS(Percentuais!$EO$3:$EO$27,$B280,Percentuais!$A$3:$A$27,$I$3)</f>
        <v>0</v>
      </c>
      <c r="J280" s="49"/>
    </row>
    <row r="281" spans="1:10" x14ac:dyDescent="0.2">
      <c r="A281" s="16"/>
      <c r="B281" s="21" t="s">
        <v>18</v>
      </c>
      <c r="C281" s="57">
        <f>(F281+G281+H281)/$J$6</f>
        <v>0.52</v>
      </c>
      <c r="D281" s="57">
        <f>$I281/$J$6</f>
        <v>0.48</v>
      </c>
      <c r="E281" s="57">
        <f t="shared" ref="E281" si="138">C281+D281</f>
        <v>1</v>
      </c>
      <c r="F281" s="22">
        <f>COUNTIFS(Percentuais!$EO$3:$EO$27,$B281,Percentuais!$A$3:$A$27,$F$3)</f>
        <v>0</v>
      </c>
      <c r="G281" s="22">
        <f>COUNTIFS(Percentuais!$EO$3:$EO$27,$B281,Percentuais!$A$3:$A$27,$G$3)</f>
        <v>0</v>
      </c>
      <c r="H281" s="22">
        <f>COUNTIFS(Percentuais!$EO$3:$EO$27,$B281,Percentuais!$A$3:$A$27,$H$3)</f>
        <v>13</v>
      </c>
      <c r="I281" s="22">
        <f>COUNTIFS(Percentuais!$EO$3:$EO$27,$B281,Percentuais!$A$3:$A$27,$I$3)</f>
        <v>12</v>
      </c>
      <c r="J281" s="50"/>
    </row>
    <row r="282" spans="1:10" x14ac:dyDescent="0.2">
      <c r="A282" s="45"/>
      <c r="B282" s="21"/>
      <c r="C282" s="57">
        <f t="shared" ref="C282:I282" si="139">SUM(C280:C281)</f>
        <v>0.52</v>
      </c>
      <c r="D282" s="57">
        <f t="shared" si="139"/>
        <v>0.48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13</v>
      </c>
      <c r="I282" s="22">
        <f t="shared" si="139"/>
        <v>12</v>
      </c>
      <c r="J282" s="52">
        <f>SUM(F282:I282)</f>
        <v>25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14</v>
      </c>
      <c r="G283" s="21" t="s">
        <v>13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COUNTIFS(Percentuais!$EP$3:$EP$27,$B284,Percentuais!$A$3:$A$27,$F$3)</f>
        <v>0</v>
      </c>
      <c r="G284" s="22">
        <f>COUNTIFS(Percentuais!$EP$3:$EP$27,$B284,Percentuais!$A$3:$A$27,$G$3)</f>
        <v>0</v>
      </c>
      <c r="H284" s="22">
        <f>COUNTIFS(Percentuais!$EP$3:$EP$27,$B284,Percentuais!$A$3:$A$27,$H$3)</f>
        <v>0</v>
      </c>
      <c r="I284" s="22">
        <f>COUNTIFS(Percentuais!$EP$3:$EP$27,$B284,Percentuais!$A$3:$A$27,$I$3)</f>
        <v>0</v>
      </c>
      <c r="J284" s="49"/>
    </row>
    <row r="285" spans="1:10" x14ac:dyDescent="0.2">
      <c r="A285" s="16"/>
      <c r="B285" s="21" t="s">
        <v>18</v>
      </c>
      <c r="C285" s="57">
        <f>(F285+G285+H285)/$J$6</f>
        <v>0.52</v>
      </c>
      <c r="D285" s="57">
        <f>$I285/$J$6</f>
        <v>0.48</v>
      </c>
      <c r="E285" s="57">
        <f t="shared" ref="E285" si="140">C285+D285</f>
        <v>1</v>
      </c>
      <c r="F285" s="22">
        <f>COUNTIFS(Percentuais!$EP$3:$EP$27,$B285,Percentuais!$A$3:$A$27,$F$3)</f>
        <v>0</v>
      </c>
      <c r="G285" s="22">
        <f>COUNTIFS(Percentuais!$EP$3:$EP$27,$B285,Percentuais!$A$3:$A$27,$G$3)</f>
        <v>0</v>
      </c>
      <c r="H285" s="22">
        <f>COUNTIFS(Percentuais!$EP$3:$EP$27,$B285,Percentuais!$A$3:$A$27,$H$3)</f>
        <v>13</v>
      </c>
      <c r="I285" s="22">
        <f>COUNTIFS(Percentuais!$EP$3:$EP$27,$B285,Percentuais!$A$3:$A$27,$I$3)</f>
        <v>12</v>
      </c>
      <c r="J285" s="50"/>
    </row>
    <row r="286" spans="1:10" x14ac:dyDescent="0.2">
      <c r="A286" s="45"/>
      <c r="B286" s="21"/>
      <c r="C286" s="57">
        <f t="shared" ref="C286:I286" si="141">SUM(C284:C285)</f>
        <v>0.52</v>
      </c>
      <c r="D286" s="57">
        <f t="shared" si="141"/>
        <v>0.48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13</v>
      </c>
      <c r="I286" s="22">
        <f t="shared" si="141"/>
        <v>12</v>
      </c>
      <c r="J286" s="52">
        <f>SUM(F286:I286)</f>
        <v>25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14</v>
      </c>
      <c r="G287" s="21" t="s">
        <v>13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COUNTIFS(Percentuais!$EQ$3:$EQ$27,$B288,Percentuais!$A$3:$A$27,$F$3)</f>
        <v>0</v>
      </c>
      <c r="G288" s="22">
        <f>COUNTIFS(Percentuais!$EQ$3:$EQ$27,$B288,Percentuais!$A$3:$A$27,$G$3)</f>
        <v>0</v>
      </c>
      <c r="H288" s="22">
        <f>COUNTIFS(Percentuais!$EQ$3:$EQ$27,$B288,Percentuais!$A$3:$A$27,$H$3)</f>
        <v>0</v>
      </c>
      <c r="I288" s="22">
        <f>COUNTIFS(Percentuais!$EQ$3:$EQ$27,$B288,Percentuais!$A$3:$A$27,$I$3)</f>
        <v>0</v>
      </c>
      <c r="J288" s="49"/>
    </row>
    <row r="289" spans="1:10" x14ac:dyDescent="0.2">
      <c r="A289" s="16"/>
      <c r="B289" s="21" t="s">
        <v>18</v>
      </c>
      <c r="C289" s="57">
        <f>(F289+G289+H289)/$J$6</f>
        <v>0.52</v>
      </c>
      <c r="D289" s="57">
        <f>$I289/$J$6</f>
        <v>0.48</v>
      </c>
      <c r="E289" s="57">
        <f>C289+D289</f>
        <v>1</v>
      </c>
      <c r="F289" s="22">
        <f>COUNTIFS(Percentuais!$EQ$3:$EQ$27,$B289,Percentuais!$A$3:$A$27,$F$3)</f>
        <v>0</v>
      </c>
      <c r="G289" s="22">
        <f>COUNTIFS(Percentuais!$EQ$3:$EQ$27,$B289,Percentuais!$A$3:$A$27,$G$3)</f>
        <v>0</v>
      </c>
      <c r="H289" s="22">
        <f>COUNTIFS(Percentuais!$EQ$3:$EQ$27,$B289,Percentuais!$A$3:$A$27,$H$3)</f>
        <v>13</v>
      </c>
      <c r="I289" s="22">
        <f>COUNTIFS(Percentuais!$EQ$3:$EQ$27,$B289,Percentuais!$A$3:$A$27,$I$3)</f>
        <v>12</v>
      </c>
      <c r="J289" s="50"/>
    </row>
    <row r="290" spans="1:10" x14ac:dyDescent="0.2">
      <c r="A290" s="45"/>
      <c r="B290" s="21"/>
      <c r="C290" s="57">
        <f>(F290+G290+H290)/$J$6</f>
        <v>0.52</v>
      </c>
      <c r="D290" s="57">
        <f>$I290/$J$6</f>
        <v>0.48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13</v>
      </c>
      <c r="I290" s="22">
        <f t="shared" si="142"/>
        <v>12</v>
      </c>
      <c r="J290" s="52">
        <f>SUM(F290:I290)</f>
        <v>25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14</v>
      </c>
      <c r="G291" s="21" t="s">
        <v>13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COUNTIFS(Percentuais!$ER$3:$ER$27,$B292,Percentuais!$A$3:$A$27,$F$3)</f>
        <v>0</v>
      </c>
      <c r="G292" s="22">
        <f>COUNTIFS(Percentuais!$ER$3:$ER$27,$B292,Percentuais!$A$3:$A$27,$G$3)</f>
        <v>0</v>
      </c>
      <c r="H292" s="22">
        <f>COUNTIFS(Percentuais!$ER$3:$ER$27,$B292,Percentuais!$A$3:$A$27,$H$3)</f>
        <v>0</v>
      </c>
      <c r="I292" s="22">
        <f>COUNTIFS(Percentuais!$ER$3:$ER$27,$B292,Percentuais!$A$3:$A$27,$I$3)</f>
        <v>0</v>
      </c>
      <c r="J292" s="49"/>
    </row>
    <row r="293" spans="1:10" x14ac:dyDescent="0.2">
      <c r="A293" s="16"/>
      <c r="B293" s="21" t="s">
        <v>18</v>
      </c>
      <c r="C293" s="57">
        <f>(F293+G293+H293)/$J$6</f>
        <v>0.52</v>
      </c>
      <c r="D293" s="57">
        <f>$I293/$J$6</f>
        <v>0.48</v>
      </c>
      <c r="E293" s="57">
        <f>C293+D293</f>
        <v>1</v>
      </c>
      <c r="F293" s="22">
        <f>COUNTIFS(Percentuais!$ER$3:$ER$27,$B293,Percentuais!$A$3:$A$27,$F$3)</f>
        <v>0</v>
      </c>
      <c r="G293" s="22">
        <f>COUNTIFS(Percentuais!$ER$3:$ER$27,$B293,Percentuais!$A$3:$A$27,$G$3)</f>
        <v>0</v>
      </c>
      <c r="H293" s="22">
        <f>COUNTIFS(Percentuais!$ER$3:$ER$27,$B293,Percentuais!$A$3:$A$27,$H$3)</f>
        <v>13</v>
      </c>
      <c r="I293" s="22">
        <f>COUNTIFS(Percentuais!$ER$3:$ER$27,$B293,Percentuais!$A$3:$A$27,$I$3)</f>
        <v>12</v>
      </c>
      <c r="J293" s="50"/>
    </row>
    <row r="294" spans="1:10" x14ac:dyDescent="0.2">
      <c r="A294" s="45"/>
      <c r="B294" s="21"/>
      <c r="C294" s="57">
        <f>(F294+G294+H294)/$J$6</f>
        <v>0.52</v>
      </c>
      <c r="D294" s="57">
        <f>$I294/$J$6</f>
        <v>0.48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13</v>
      </c>
      <c r="I294" s="22">
        <f t="shared" si="143"/>
        <v>12</v>
      </c>
      <c r="J294" s="52">
        <f>SUM(F294:I294)</f>
        <v>25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14</v>
      </c>
      <c r="G295" s="21" t="s">
        <v>13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COUNTIFS(Percentuais!$ES$3:$ES$27,$B296,Percentuais!$A$3:$A$27,$F$3)</f>
        <v>0</v>
      </c>
      <c r="G296" s="22">
        <f>COUNTIFS(Percentuais!$ES$3:$ES$27,$B296,Percentuais!$A$3:$A$27,$G$3)</f>
        <v>0</v>
      </c>
      <c r="H296" s="22">
        <f>COUNTIFS(Percentuais!$ES$3:$ES$27,$B296,Percentuais!$A$3:$A$27,$H$3)</f>
        <v>0</v>
      </c>
      <c r="I296" s="22">
        <f>COUNTIFS(Percentuais!$ES$3:$ES$27,$B296,Percentuais!$A$3:$A$27,$I$3)</f>
        <v>0</v>
      </c>
      <c r="J296" s="49"/>
    </row>
    <row r="297" spans="1:10" x14ac:dyDescent="0.2">
      <c r="A297" s="16"/>
      <c r="B297" s="21" t="s">
        <v>18</v>
      </c>
      <c r="C297" s="57">
        <f>(F297+G297+H297)/$J$6</f>
        <v>0.52</v>
      </c>
      <c r="D297" s="57">
        <f>$I297/$J$6</f>
        <v>0.48</v>
      </c>
      <c r="E297" s="57">
        <f>C297+D297</f>
        <v>1</v>
      </c>
      <c r="F297" s="22">
        <f>COUNTIFS(Percentuais!$ES$3:$ES$27,$B297,Percentuais!$A$3:$A$27,$F$3)</f>
        <v>0</v>
      </c>
      <c r="G297" s="22">
        <f>COUNTIFS(Percentuais!$ES$3:$ES$27,$B297,Percentuais!$A$3:$A$27,$G$3)</f>
        <v>0</v>
      </c>
      <c r="H297" s="22">
        <f>COUNTIFS(Percentuais!$ES$3:$ES$27,$B297,Percentuais!$A$3:$A$27,$H$3)</f>
        <v>13</v>
      </c>
      <c r="I297" s="22">
        <f>COUNTIFS(Percentuais!$ES$3:$ES$27,$B297,Percentuais!$A$3:$A$27,$I$3)</f>
        <v>12</v>
      </c>
      <c r="J297" s="50"/>
    </row>
    <row r="298" spans="1:10" x14ac:dyDescent="0.2">
      <c r="A298" s="45"/>
      <c r="B298" s="21"/>
      <c r="C298" s="57">
        <f>(F298+G298+H298)/$J$6</f>
        <v>0.52</v>
      </c>
      <c r="D298" s="57">
        <f>$I298/$J$6</f>
        <v>0.48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13</v>
      </c>
      <c r="I298" s="22">
        <f t="shared" si="144"/>
        <v>12</v>
      </c>
      <c r="J298" s="52">
        <f>SUM(F298:I298)</f>
        <v>25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14</v>
      </c>
      <c r="G299" s="21" t="s">
        <v>13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COUNTIFS(Percentuais!$ET$3:$ET$27,$B300,Percentuais!$A$3:$A$27,$F$3)</f>
        <v>0</v>
      </c>
      <c r="G300" s="22">
        <f>COUNTIFS(Percentuais!$ET$3:$ET$27,$B300,Percentuais!$A$3:$A$27,$G$3)</f>
        <v>0</v>
      </c>
      <c r="H300" s="22">
        <f>COUNTIFS(Percentuais!$ET$3:$ET$27,$B300,Percentuais!$A$3:$A$27,$H$3)</f>
        <v>0</v>
      </c>
      <c r="I300" s="22">
        <f>COUNTIFS(Percentuais!$ET$3:$ET$27,$B300,Percentuais!$A$3:$A$27,$I$3)</f>
        <v>0</v>
      </c>
      <c r="J300" s="49"/>
    </row>
    <row r="301" spans="1:10" x14ac:dyDescent="0.2">
      <c r="A301" s="16"/>
      <c r="B301" s="21" t="s">
        <v>18</v>
      </c>
      <c r="C301" s="57">
        <f>(F301+G301+H301)/$J$6</f>
        <v>0.52</v>
      </c>
      <c r="D301" s="57">
        <f>$I301/$J$6</f>
        <v>0.48</v>
      </c>
      <c r="E301" s="57">
        <f>C301+D301</f>
        <v>1</v>
      </c>
      <c r="F301" s="22">
        <f>COUNTIFS(Percentuais!$ET$3:$ET$27,$B301,Percentuais!$A$3:$A$27,$F$3)</f>
        <v>0</v>
      </c>
      <c r="G301" s="22">
        <f>COUNTIFS(Percentuais!$ET$3:$ET$27,$B301,Percentuais!$A$3:$A$27,$G$3)</f>
        <v>0</v>
      </c>
      <c r="H301" s="22">
        <f>COUNTIFS(Percentuais!$ET$3:$ET$27,$B301,Percentuais!$A$3:$A$27,$H$3)</f>
        <v>13</v>
      </c>
      <c r="I301" s="22">
        <f>COUNTIFS(Percentuais!$ET$3:$ET$27,$B301,Percentuais!$A$3:$A$27,$I$3)</f>
        <v>12</v>
      </c>
      <c r="J301" s="50"/>
    </row>
    <row r="302" spans="1:10" x14ac:dyDescent="0.2">
      <c r="A302" s="45"/>
      <c r="B302" s="21"/>
      <c r="C302" s="57">
        <f>(F302+G302+H302)/$J$6</f>
        <v>0.52</v>
      </c>
      <c r="D302" s="57">
        <f>$I302/$J$6</f>
        <v>0.48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13</v>
      </c>
      <c r="I302" s="22">
        <f t="shared" si="145"/>
        <v>12</v>
      </c>
      <c r="J302" s="52">
        <f>SUM(F302:I302)</f>
        <v>25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14</v>
      </c>
      <c r="G303" s="21" t="s">
        <v>13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COUNTIFS(Percentuais!$EU$3:$EU$27,$B304,Percentuais!$A$3:$A$27,$F$3)</f>
        <v>0</v>
      </c>
      <c r="G304" s="22">
        <f>COUNTIFS(Percentuais!$EU$3:$EU$27,$B304,Percentuais!$A$3:$A$27,$G$3)</f>
        <v>0</v>
      </c>
      <c r="H304" s="22">
        <f>COUNTIFS(Percentuais!$EU$3:$EU$27,$B304,Percentuais!$A$3:$A$27,$H$3)</f>
        <v>0</v>
      </c>
      <c r="I304" s="22">
        <f>COUNTIFS(Percentuais!$EU$3:$EU$27,$B304,Percentuais!$A$3:$A$27,$I$3)</f>
        <v>0</v>
      </c>
      <c r="J304" s="49"/>
    </row>
    <row r="305" spans="1:10" x14ac:dyDescent="0.2">
      <c r="A305" s="16"/>
      <c r="B305" s="21" t="s">
        <v>18</v>
      </c>
      <c r="C305" s="57">
        <f>(F305+G305+H305)/$J$6</f>
        <v>0.52</v>
      </c>
      <c r="D305" s="57">
        <f>$I305/$J$6</f>
        <v>0.48</v>
      </c>
      <c r="E305" s="57">
        <f>C305+D305</f>
        <v>1</v>
      </c>
      <c r="F305" s="22">
        <f>COUNTIFS(Percentuais!$EU$3:$EU$27,$B305,Percentuais!$A$3:$A$27,$F$3)</f>
        <v>0</v>
      </c>
      <c r="G305" s="22">
        <f>COUNTIFS(Percentuais!$EU$3:$EU$27,$B305,Percentuais!$A$3:$A$27,$G$3)</f>
        <v>0</v>
      </c>
      <c r="H305" s="22">
        <f>COUNTIFS(Percentuais!$EU$3:$EU$27,$B305,Percentuais!$A$3:$A$27,$H$3)</f>
        <v>13</v>
      </c>
      <c r="I305" s="22">
        <f>COUNTIFS(Percentuais!$EU$3:$EU$27,$B305,Percentuais!$A$3:$A$27,$I$3)</f>
        <v>12</v>
      </c>
      <c r="J305" s="50"/>
    </row>
    <row r="306" spans="1:10" x14ac:dyDescent="0.2">
      <c r="A306" s="45"/>
      <c r="B306" s="21"/>
      <c r="C306" s="57">
        <f>(F306+G306+H306)/$J$6</f>
        <v>0.52</v>
      </c>
      <c r="D306" s="57">
        <f>$I306/$J$6</f>
        <v>0.48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13</v>
      </c>
      <c r="I306" s="22">
        <f t="shared" si="146"/>
        <v>12</v>
      </c>
      <c r="J306" s="52">
        <f>SUM(F306:I306)</f>
        <v>25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14</v>
      </c>
      <c r="G307" s="21" t="s">
        <v>13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COUNTIFS(Percentuais!$EV$3:$EV$27,$B308,Percentuais!$A$3:$A$27,$F$3)</f>
        <v>0</v>
      </c>
      <c r="G308" s="22">
        <f>COUNTIFS(Percentuais!$EV$3:$EV$27,$B308,Percentuais!$A$3:$A$27,$G$3)</f>
        <v>0</v>
      </c>
      <c r="H308" s="22">
        <f>COUNTIFS(Percentuais!$EV$3:$EV$27,$B308,Percentuais!$A$3:$A$27,$H$3)</f>
        <v>0</v>
      </c>
      <c r="I308" s="22">
        <f>COUNTIFS(Percentuais!$EV$3:$EV$27,$B308,Percentuais!$A$3:$A$27,$I$3)</f>
        <v>0</v>
      </c>
      <c r="J308" s="49"/>
    </row>
    <row r="309" spans="1:10" x14ac:dyDescent="0.2">
      <c r="A309" s="16"/>
      <c r="B309" s="21" t="s">
        <v>18</v>
      </c>
      <c r="C309" s="57">
        <f>(F309+G309+H309)/$J$6</f>
        <v>0.52</v>
      </c>
      <c r="D309" s="57">
        <f>$I309/$J$6</f>
        <v>0.48</v>
      </c>
      <c r="E309" s="57">
        <f>C309+D309</f>
        <v>1</v>
      </c>
      <c r="F309" s="22">
        <f>COUNTIFS(Percentuais!$EV$3:$EV$27,$B309,Percentuais!$A$3:$A$27,$F$3)</f>
        <v>0</v>
      </c>
      <c r="G309" s="22">
        <f>COUNTIFS(Percentuais!$EV$3:$EV$27,$B309,Percentuais!$A$3:$A$27,$G$3)</f>
        <v>0</v>
      </c>
      <c r="H309" s="22">
        <f>COUNTIFS(Percentuais!$EV$3:$EV$27,$B309,Percentuais!$A$3:$A$27,$H$3)</f>
        <v>13</v>
      </c>
      <c r="I309" s="22">
        <f>COUNTIFS(Percentuais!$EV$3:$EV$27,$B309,Percentuais!$A$3:$A$27,$I$3)</f>
        <v>12</v>
      </c>
      <c r="J309" s="50"/>
    </row>
    <row r="310" spans="1:10" x14ac:dyDescent="0.2">
      <c r="A310" s="45"/>
      <c r="B310" s="21"/>
      <c r="C310" s="57">
        <f>(F310+G310+H310)/$J$6</f>
        <v>0.52</v>
      </c>
      <c r="D310" s="57">
        <f>$I310/$J$6</f>
        <v>0.48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13</v>
      </c>
      <c r="I310" s="22">
        <f t="shared" si="147"/>
        <v>12</v>
      </c>
      <c r="J310" s="52">
        <f>SUM(F310:I310)</f>
        <v>25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14</v>
      </c>
      <c r="G311" s="21" t="s">
        <v>13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COUNTIFS(Percentuais!$EW$3:$EW$27,$B312,Percentuais!$A$3:$A$27,$F$3)</f>
        <v>0</v>
      </c>
      <c r="G312" s="22">
        <f>COUNTIFS(Percentuais!$EW$3:$EW$27,$B312,Percentuais!$A$3:$A$27,$G$3)</f>
        <v>0</v>
      </c>
      <c r="H312" s="22">
        <f>COUNTIFS(Percentuais!$EW$3:$EW$27,$B312,Percentuais!$A$3:$A$27,$H$3)</f>
        <v>0</v>
      </c>
      <c r="I312" s="22">
        <f>COUNTIFS(Percentuais!$EW$3:$EW$27,$B312,Percentuais!$A$3:$A$27,$I$3)</f>
        <v>0</v>
      </c>
      <c r="J312" s="49"/>
    </row>
    <row r="313" spans="1:10" x14ac:dyDescent="0.2">
      <c r="A313" s="16"/>
      <c r="B313" s="21" t="s">
        <v>18</v>
      </c>
      <c r="C313" s="57">
        <f>(F313+G313+H313)/$J$6</f>
        <v>0.52</v>
      </c>
      <c r="D313" s="57">
        <f>$I313/$J$6</f>
        <v>0.48</v>
      </c>
      <c r="E313" s="57">
        <f>C313+D313</f>
        <v>1</v>
      </c>
      <c r="F313" s="22">
        <f>COUNTIFS(Percentuais!$EW$3:$EW$27,$B313,Percentuais!$A$3:$A$27,$F$3)</f>
        <v>0</v>
      </c>
      <c r="G313" s="22">
        <f>COUNTIFS(Percentuais!$EW$3:$EW$27,$B313,Percentuais!$A$3:$A$27,$G$3)</f>
        <v>0</v>
      </c>
      <c r="H313" s="22">
        <f>COUNTIFS(Percentuais!$EW$3:$EW$27,$B313,Percentuais!$A$3:$A$27,$H$3)</f>
        <v>13</v>
      </c>
      <c r="I313" s="22">
        <f>COUNTIFS(Percentuais!$EW$3:$EW$27,$B313,Percentuais!$A$3:$A$27,$I$3)</f>
        <v>12</v>
      </c>
      <c r="J313" s="50"/>
    </row>
    <row r="314" spans="1:10" x14ac:dyDescent="0.2">
      <c r="A314" s="45"/>
      <c r="B314" s="21"/>
      <c r="C314" s="57">
        <f>(F314+G314+H314)/$J$6</f>
        <v>0.52</v>
      </c>
      <c r="D314" s="57">
        <f>$I314/$J$6</f>
        <v>0.48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13</v>
      </c>
      <c r="I314" s="22">
        <f t="shared" si="148"/>
        <v>12</v>
      </c>
      <c r="J314" s="52">
        <f>SUM(F314:I314)</f>
        <v>25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14</v>
      </c>
      <c r="G315" s="21" t="s">
        <v>13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COUNTIFS(Percentuais!$EX$3:$EX$27,$B316,Percentuais!$A$3:$A$27,$F$3)</f>
        <v>0</v>
      </c>
      <c r="G316" s="22">
        <f>COUNTIFS(Percentuais!$EX$3:$EX$27,$B316,Percentuais!$A$3:$A$27,$G$3)</f>
        <v>0</v>
      </c>
      <c r="H316" s="22">
        <f>COUNTIFS(Percentuais!$EX$3:$EX$27,$B316,Percentuais!$A$3:$A$27,$H$3)</f>
        <v>0</v>
      </c>
      <c r="I316" s="22">
        <f>COUNTIFS(Percentuais!$EX$3:$EX$27,$B316,Percentuais!$A$3:$A$27,$I$3)</f>
        <v>0</v>
      </c>
      <c r="J316" s="49"/>
    </row>
    <row r="317" spans="1:10" x14ac:dyDescent="0.2">
      <c r="A317" s="16"/>
      <c r="B317" s="21" t="s">
        <v>18</v>
      </c>
      <c r="C317" s="57">
        <f>(F317+G317+H317)/$J$6</f>
        <v>0.52</v>
      </c>
      <c r="D317" s="57">
        <f>$I317/$J$6</f>
        <v>0.48</v>
      </c>
      <c r="E317" s="57">
        <f>C317+D317</f>
        <v>1</v>
      </c>
      <c r="F317" s="22">
        <f>COUNTIFS(Percentuais!$EX$3:$EX$27,$B317,Percentuais!$A$3:$A$27,$F$3)</f>
        <v>0</v>
      </c>
      <c r="G317" s="22">
        <f>COUNTIFS(Percentuais!$EX$3:$EX$27,$B317,Percentuais!$A$3:$A$27,$G$3)</f>
        <v>0</v>
      </c>
      <c r="H317" s="22">
        <f>COUNTIFS(Percentuais!$EX$3:$EX$27,$B317,Percentuais!$A$3:$A$27,$H$3)</f>
        <v>13</v>
      </c>
      <c r="I317" s="22">
        <f>COUNTIFS(Percentuais!$EX$3:$EX$27,$B317,Percentuais!$A$3:$A$27,$I$3)</f>
        <v>12</v>
      </c>
      <c r="J317" s="50"/>
    </row>
    <row r="318" spans="1:10" x14ac:dyDescent="0.2">
      <c r="A318" s="45"/>
      <c r="B318" s="21"/>
      <c r="C318" s="57">
        <f>(F318+G318+H318)/$J$6</f>
        <v>0.52</v>
      </c>
      <c r="D318" s="57">
        <f>$I318/$J$6</f>
        <v>0.48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13</v>
      </c>
      <c r="I318" s="22">
        <f t="shared" si="149"/>
        <v>12</v>
      </c>
      <c r="J318" s="52">
        <f>SUM(F318:I318)</f>
        <v>25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14</v>
      </c>
      <c r="G319" s="21" t="s">
        <v>13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COUNTIFS(Percentuais!$EY$3:$EY$27,$B320,Percentuais!$A$3:$A$27,$F$3)</f>
        <v>0</v>
      </c>
      <c r="G320" s="22">
        <f>COUNTIFS(Percentuais!$EY$3:$EY$27,$B320,Percentuais!$A$3:$A$27,$G$3)</f>
        <v>0</v>
      </c>
      <c r="H320" s="22">
        <f>COUNTIFS(Percentuais!$EY$3:$EY$27,$B320,Percentuais!$A$3:$A$27,$H$3)</f>
        <v>0</v>
      </c>
      <c r="I320" s="22">
        <f>COUNTIFS(Percentuais!$EY$3:$EY$27,$B320,Percentuais!$A$3:$A$27,$I$3)</f>
        <v>0</v>
      </c>
      <c r="J320" s="49"/>
    </row>
    <row r="321" spans="1:10" x14ac:dyDescent="0.2">
      <c r="A321" s="16"/>
      <c r="B321" s="21" t="s">
        <v>18</v>
      </c>
      <c r="C321" s="57">
        <f>(F321+G321+H321)/$J$6</f>
        <v>0.52</v>
      </c>
      <c r="D321" s="57">
        <f>$I321/$J$6</f>
        <v>0.48</v>
      </c>
      <c r="E321" s="57">
        <f>C321+D321</f>
        <v>1</v>
      </c>
      <c r="F321" s="22">
        <f>COUNTIFS(Percentuais!$EY$3:$EY$27,$B321,Percentuais!$A$3:$A$27,$F$3)</f>
        <v>0</v>
      </c>
      <c r="G321" s="22">
        <f>COUNTIFS(Percentuais!$EY$3:$EY$27,$B321,Percentuais!$A$3:$A$27,$G$3)</f>
        <v>0</v>
      </c>
      <c r="H321" s="22">
        <f>COUNTIFS(Percentuais!$EY$3:$EY$27,$B321,Percentuais!$A$3:$A$27,$H$3)</f>
        <v>13</v>
      </c>
      <c r="I321" s="22">
        <f>COUNTIFS(Percentuais!$EY$3:$EY$27,$B321,Percentuais!$A$3:$A$27,$I$3)</f>
        <v>12</v>
      </c>
      <c r="J321" s="50"/>
    </row>
    <row r="322" spans="1:10" x14ac:dyDescent="0.2">
      <c r="A322" s="45"/>
      <c r="B322" s="21"/>
      <c r="C322" s="57">
        <f>(F322+G322+H322)/$J$6</f>
        <v>0.52</v>
      </c>
      <c r="D322" s="57">
        <f>$I322/$J$6</f>
        <v>0.48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13</v>
      </c>
      <c r="I322" s="22">
        <f>SUM(I320:I321)</f>
        <v>12</v>
      </c>
      <c r="J322" s="52">
        <f>SUM(F322:I322)</f>
        <v>25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14</v>
      </c>
      <c r="G323" s="21" t="s">
        <v>13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COUNTIFS(Percentuais!$EZ$3:$EZ$27,$B324,Percentuais!$A$3:$A$27,$F$3)</f>
        <v>0</v>
      </c>
      <c r="G324" s="22">
        <f>COUNTIFS(Percentuais!$EZ$3:$EZ$27,$B324,Percentuais!$A$3:$A$27,$G$3)</f>
        <v>0</v>
      </c>
      <c r="H324" s="22">
        <f>COUNTIFS(Percentuais!$EZ$3:$EZ$27,$B324,Percentuais!$A$3:$A$27,$H$3)</f>
        <v>0</v>
      </c>
      <c r="I324" s="22">
        <f>COUNTIFS(Percentuais!$EZ$3:$EZ$27,$B324,Percentuais!$A$3:$A$27,$I$3)</f>
        <v>0</v>
      </c>
      <c r="J324" s="49"/>
    </row>
    <row r="325" spans="1:10" x14ac:dyDescent="0.2">
      <c r="A325" s="16"/>
      <c r="B325" s="21" t="s">
        <v>18</v>
      </c>
      <c r="C325" s="57">
        <f>(F325+G325+H325)/$J$6</f>
        <v>0.52</v>
      </c>
      <c r="D325" s="57">
        <f>$I325/$J$6</f>
        <v>0.48</v>
      </c>
      <c r="E325" s="57">
        <f>C325+D325</f>
        <v>1</v>
      </c>
      <c r="F325" s="22">
        <f>COUNTIFS(Percentuais!$EZ$3:$EZ$27,$B325,Percentuais!$A$3:$A$27,$F$3)</f>
        <v>0</v>
      </c>
      <c r="G325" s="22">
        <f>COUNTIFS(Percentuais!$EZ$3:$EZ$27,$B325,Percentuais!$A$3:$A$27,$G$3)</f>
        <v>0</v>
      </c>
      <c r="H325" s="22">
        <f>COUNTIFS(Percentuais!$EZ$3:$EZ$27,$B325,Percentuais!$A$3:$A$27,$H$3)</f>
        <v>13</v>
      </c>
      <c r="I325" s="22">
        <f>COUNTIFS(Percentuais!$EZ$3:$EZ$27,$B325,Percentuais!$A$3:$A$27,$I$3)</f>
        <v>12</v>
      </c>
      <c r="J325" s="50"/>
    </row>
    <row r="326" spans="1:10" x14ac:dyDescent="0.2">
      <c r="A326" s="45"/>
      <c r="B326" s="21"/>
      <c r="C326" s="57">
        <f>(F326+G326+H326)/$J$6</f>
        <v>0.52</v>
      </c>
      <c r="D326" s="57">
        <f>$I326/$J$6</f>
        <v>0.48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13</v>
      </c>
      <c r="I326" s="22">
        <f>SUM(I324:I325)</f>
        <v>12</v>
      </c>
      <c r="J326" s="52">
        <f>SUM(F326:I326)</f>
        <v>25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14</v>
      </c>
      <c r="G327" s="21" t="s">
        <v>13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COUNTIFS(Percentuais!$FA$3:$FA$27,$B328,Percentuais!$A$3:$A$27,$F$3)</f>
        <v>0</v>
      </c>
      <c r="G328" s="22">
        <f>COUNTIFS(Percentuais!$FA$3:$FA$27,$B328,Percentuais!$A$3:$A$27,$G$3)</f>
        <v>0</v>
      </c>
      <c r="H328" s="22">
        <f>COUNTIFS(Percentuais!$FA$3:$FA$27,$B328,Percentuais!$A$3:$A$27,$H$3)</f>
        <v>0</v>
      </c>
      <c r="I328" s="22">
        <f>COUNTIFS(Percentuais!$FA$3:$FA$27,$B328,Percentuais!$A$3:$A$27,$I$3)</f>
        <v>0</v>
      </c>
      <c r="J328" s="49"/>
    </row>
    <row r="329" spans="1:10" x14ac:dyDescent="0.2">
      <c r="A329" s="16"/>
      <c r="B329" s="21" t="s">
        <v>18</v>
      </c>
      <c r="C329" s="57">
        <f>(F329+G329+H329)/$J$6</f>
        <v>0.52</v>
      </c>
      <c r="D329" s="57">
        <f>$I329/$J$6</f>
        <v>0.48</v>
      </c>
      <c r="E329" s="57">
        <f>C329+D329</f>
        <v>1</v>
      </c>
      <c r="F329" s="22">
        <f>COUNTIFS(Percentuais!$FA$3:$FA$27,$B329,Percentuais!$A$3:$A$27,$F$3)</f>
        <v>0</v>
      </c>
      <c r="G329" s="22">
        <f>COUNTIFS(Percentuais!$FA$3:$FA$27,$B329,Percentuais!$A$3:$A$27,$G$3)</f>
        <v>0</v>
      </c>
      <c r="H329" s="22">
        <f>COUNTIFS(Percentuais!$FA$3:$FA$27,$B329,Percentuais!$A$3:$A$27,$H$3)</f>
        <v>13</v>
      </c>
      <c r="I329" s="22">
        <f>COUNTIFS(Percentuais!$FA$3:$FA$27,$B329,Percentuais!$A$3:$A$27,$I$3)</f>
        <v>12</v>
      </c>
      <c r="J329" s="50"/>
    </row>
    <row r="330" spans="1:10" x14ac:dyDescent="0.2">
      <c r="A330" s="45"/>
      <c r="B330" s="21"/>
      <c r="C330" s="57">
        <f>(F330+G330+H330)/$J$6</f>
        <v>0.52</v>
      </c>
      <c r="D330" s="57">
        <f>$I330/$J$6</f>
        <v>0.48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13</v>
      </c>
      <c r="I330" s="22">
        <f>SUM(I328:I329)</f>
        <v>12</v>
      </c>
      <c r="J330" s="52">
        <f>SUM(F330:I330)</f>
        <v>25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14</v>
      </c>
      <c r="G331" s="21" t="s">
        <v>13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COUNTIFS(Percentuais!$FB$3:$FB$27,$B332,Percentuais!$A$3:$A$27,$F$3)</f>
        <v>0</v>
      </c>
      <c r="G332" s="22">
        <f>COUNTIFS(Percentuais!$FB$3:$FB$27,$B332,Percentuais!$A$3:$A$27,$G$3)</f>
        <v>0</v>
      </c>
      <c r="H332" s="22">
        <f>COUNTIFS(Percentuais!$FB$3:$FB$27,$B332,Percentuais!$A$3:$A$27,$H$3)</f>
        <v>0</v>
      </c>
      <c r="I332" s="22">
        <f>COUNTIFS(Percentuais!$FB$3:$FB$27,$B332,Percentuais!$A$3:$A$27,$I$3)</f>
        <v>0</v>
      </c>
      <c r="J332" s="49"/>
    </row>
    <row r="333" spans="1:10" x14ac:dyDescent="0.2">
      <c r="A333" s="16"/>
      <c r="B333" s="21" t="s">
        <v>18</v>
      </c>
      <c r="C333" s="57">
        <f>(F333+G333+H333)/$J$6</f>
        <v>0.52</v>
      </c>
      <c r="D333" s="57">
        <f>$I333/$J$6</f>
        <v>0.48</v>
      </c>
      <c r="E333" s="57">
        <f>C333+D333</f>
        <v>1</v>
      </c>
      <c r="F333" s="22">
        <f>COUNTIFS(Percentuais!$FB$3:$FB$27,$B333,Percentuais!$A$3:$A$27,$F$3)</f>
        <v>0</v>
      </c>
      <c r="G333" s="22">
        <f>COUNTIFS(Percentuais!$FB$3:$FB$27,$B333,Percentuais!$A$3:$A$27,$G$3)</f>
        <v>0</v>
      </c>
      <c r="H333" s="22">
        <f>COUNTIFS(Percentuais!$FB$3:$FB$27,$B333,Percentuais!$A$3:$A$27,$H$3)</f>
        <v>13</v>
      </c>
      <c r="I333" s="22">
        <f>COUNTIFS(Percentuais!$FB$3:$FB$27,$B333,Percentuais!$A$3:$A$27,$I$3)</f>
        <v>12</v>
      </c>
      <c r="J333" s="50"/>
    </row>
    <row r="334" spans="1:10" x14ac:dyDescent="0.2">
      <c r="A334" s="45"/>
      <c r="B334" s="21"/>
      <c r="C334" s="57">
        <f>(F334+G334+H334)/$J$6</f>
        <v>0.52</v>
      </c>
      <c r="D334" s="57">
        <f>$I334/$J$6</f>
        <v>0.48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13</v>
      </c>
      <c r="I334" s="22">
        <f>SUM(I332:I333)</f>
        <v>12</v>
      </c>
      <c r="J334" s="52">
        <f>SUM(F334:I334)</f>
        <v>25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14</v>
      </c>
      <c r="G335" s="21" t="s">
        <v>13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COUNTIFS(Percentuais!$FC$3:$FC$27,$B336,Percentuais!$A$3:$A$27,$F$3)</f>
        <v>0</v>
      </c>
      <c r="G336" s="22">
        <f>COUNTIFS(Percentuais!$FC$3:$FC$27,$B336,Percentuais!$A$3:$A$27,$G$3)</f>
        <v>0</v>
      </c>
      <c r="H336" s="22">
        <f>COUNTIFS(Percentuais!$FC$3:$FC$27,$B336,Percentuais!$A$3:$A$27,$H$3)</f>
        <v>0</v>
      </c>
      <c r="I336" s="22">
        <f>COUNTIFS(Percentuais!$FC$3:$FC$27,$B336,Percentuais!$A$3:$A$27,$I$3)</f>
        <v>0</v>
      </c>
      <c r="J336" s="49"/>
    </row>
    <row r="337" spans="1:10" x14ac:dyDescent="0.2">
      <c r="A337" s="16"/>
      <c r="B337" s="21" t="s">
        <v>18</v>
      </c>
      <c r="C337" s="57">
        <f>(F337+G337+H337)/$J$6</f>
        <v>0.52</v>
      </c>
      <c r="D337" s="57">
        <f>$I337/$J$6</f>
        <v>0.48</v>
      </c>
      <c r="E337" s="57">
        <f>C337+D337</f>
        <v>1</v>
      </c>
      <c r="F337" s="22">
        <f>COUNTIFS(Percentuais!$FC$3:$FC$27,$B337,Percentuais!$A$3:$A$27,$F$3)</f>
        <v>0</v>
      </c>
      <c r="G337" s="22">
        <f>COUNTIFS(Percentuais!$FC$3:$FC$27,$B337,Percentuais!$A$3:$A$27,$G$3)</f>
        <v>0</v>
      </c>
      <c r="H337" s="22">
        <f>COUNTIFS(Percentuais!$FC$3:$FC$27,$B337,Percentuais!$A$3:$A$27,$H$3)</f>
        <v>13</v>
      </c>
      <c r="I337" s="22">
        <f>COUNTIFS(Percentuais!$FC$3:$FC$27,$B337,Percentuais!$A$3:$A$27,$I$3)</f>
        <v>12</v>
      </c>
      <c r="J337" s="50"/>
    </row>
    <row r="338" spans="1:10" x14ac:dyDescent="0.2">
      <c r="A338" s="45"/>
      <c r="B338" s="21"/>
      <c r="C338" s="57">
        <f>(F338+G338+H338)/$J$6</f>
        <v>0.52</v>
      </c>
      <c r="D338" s="57">
        <f>$I338/$J$6</f>
        <v>0.48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13</v>
      </c>
      <c r="I338" s="22">
        <f>SUM(I336:I337)</f>
        <v>12</v>
      </c>
      <c r="J338" s="52">
        <f>SUM(F338:I338)</f>
        <v>25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14</v>
      </c>
      <c r="G339" s="21" t="s">
        <v>13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COUNTIFS(Percentuais!$FD$3:$FD$27,$B340,Percentuais!$A$3:$A$27,$F$3)</f>
        <v>0</v>
      </c>
      <c r="G340" s="22">
        <f>COUNTIFS(Percentuais!$FD$3:$FD$27,$B340,Percentuais!$A$3:$A$27,$G$3)</f>
        <v>0</v>
      </c>
      <c r="H340" s="22">
        <f>COUNTIFS(Percentuais!$FD$3:$FD$27,$B340,Percentuais!$A$3:$A$27,$H$3)</f>
        <v>0</v>
      </c>
      <c r="I340" s="22">
        <f>COUNTIFS(Percentuais!$FD$3:$FD$27,$B340,Percentuais!$A$3:$A$27,$I$3)</f>
        <v>0</v>
      </c>
      <c r="J340" s="49"/>
    </row>
    <row r="341" spans="1:10" x14ac:dyDescent="0.2">
      <c r="A341" s="16"/>
      <c r="B341" s="21" t="s">
        <v>18</v>
      </c>
      <c r="C341" s="57">
        <f>(F341+G341+H341)/$J$6</f>
        <v>0.52</v>
      </c>
      <c r="D341" s="57">
        <f>$I341/$J$6</f>
        <v>0.48</v>
      </c>
      <c r="E341" s="57">
        <f>C341+D341</f>
        <v>1</v>
      </c>
      <c r="F341" s="22">
        <f>COUNTIFS(Percentuais!$FD$3:$FD$27,$B341,Percentuais!$A$3:$A$27,$F$3)</f>
        <v>0</v>
      </c>
      <c r="G341" s="22">
        <f>COUNTIFS(Percentuais!$FD$3:$FD$27,$B341,Percentuais!$A$3:$A$27,$G$3)</f>
        <v>0</v>
      </c>
      <c r="H341" s="22">
        <f>COUNTIFS(Percentuais!$FD$3:$FD$27,$B341,Percentuais!$A$3:$A$27,$H$3)</f>
        <v>13</v>
      </c>
      <c r="I341" s="22">
        <f>COUNTIFS(Percentuais!$FD$3:$FD$27,$B341,Percentuais!$A$3:$A$27,$I$3)</f>
        <v>12</v>
      </c>
      <c r="J341" s="50"/>
    </row>
    <row r="342" spans="1:10" x14ac:dyDescent="0.2">
      <c r="A342" s="45"/>
      <c r="B342" s="21"/>
      <c r="C342" s="57">
        <f>(F342+G342+H342)/$J$6</f>
        <v>0.52</v>
      </c>
      <c r="D342" s="57">
        <f>$I342/$J$6</f>
        <v>0.48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13</v>
      </c>
      <c r="I342" s="22">
        <f>SUM(I340:I341)</f>
        <v>12</v>
      </c>
      <c r="J342" s="52">
        <f>SUM(F342:I342)</f>
        <v>25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14</v>
      </c>
      <c r="G343" s="21" t="s">
        <v>13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COUNTIFS(Percentuais!$FE$3:$FE$27,$B344,Percentuais!$A$3:$A$27,$F$3)</f>
        <v>0</v>
      </c>
      <c r="G344" s="22">
        <f>COUNTIFS(Percentuais!$FE$3:$FE$27,$B344,Percentuais!$A$3:$A$27,$G$3)</f>
        <v>0</v>
      </c>
      <c r="H344" s="22">
        <f>COUNTIFS(Percentuais!$FE$3:$FE$27,$B344,Percentuais!$A$3:$A$27,$H$3)</f>
        <v>0</v>
      </c>
      <c r="I344" s="22">
        <f>COUNTIFS(Percentuais!$FE$3:$FE$27,$B344,Percentuais!$A$3:$A$27,$I$3)</f>
        <v>0</v>
      </c>
      <c r="J344" s="49"/>
    </row>
    <row r="345" spans="1:10" x14ac:dyDescent="0.2">
      <c r="A345" s="16"/>
      <c r="B345" s="21" t="s">
        <v>18</v>
      </c>
      <c r="C345" s="57">
        <f>(F345+G345+H345)/$J$6</f>
        <v>0.52</v>
      </c>
      <c r="D345" s="57">
        <f>$I345/$J$6</f>
        <v>0.48</v>
      </c>
      <c r="E345" s="57">
        <f>C345+D345</f>
        <v>1</v>
      </c>
      <c r="F345" s="22">
        <f>COUNTIFS(Percentuais!$FE$3:$FE$27,$B345,Percentuais!$A$3:$A$27,$F$3)</f>
        <v>0</v>
      </c>
      <c r="G345" s="22">
        <f>COUNTIFS(Percentuais!$FE$3:$FE$27,$B345,Percentuais!$A$3:$A$27,$G$3)</f>
        <v>0</v>
      </c>
      <c r="H345" s="22">
        <f>COUNTIFS(Percentuais!$FE$3:$FE$27,$B345,Percentuais!$A$3:$A$27,$H$3)</f>
        <v>13</v>
      </c>
      <c r="I345" s="22">
        <f>COUNTIFS(Percentuais!$FE$3:$FE$27,$B345,Percentuais!$A$3:$A$27,$I$3)</f>
        <v>12</v>
      </c>
      <c r="J345" s="50"/>
    </row>
    <row r="346" spans="1:10" x14ac:dyDescent="0.2">
      <c r="A346" s="45"/>
      <c r="B346" s="21"/>
      <c r="C346" s="57">
        <f>(F346+G346+H346)/$J$6</f>
        <v>0.52</v>
      </c>
      <c r="D346" s="57">
        <f>$I346/$J$6</f>
        <v>0.48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13</v>
      </c>
      <c r="I346" s="22">
        <f>SUM(I344:I345)</f>
        <v>12</v>
      </c>
      <c r="J346" s="52">
        <f>SUM(F346:I346)</f>
        <v>25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14</v>
      </c>
      <c r="G347" s="21" t="s">
        <v>13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COUNTIFS(Percentuais!$FF$3:$FF$27,$B348,Percentuais!$A$3:$A$27,$F$3)</f>
        <v>0</v>
      </c>
      <c r="G348" s="22">
        <f>COUNTIFS(Percentuais!$FF$3:$FF$27,$B348,Percentuais!$A$3:$A$27,$G$3)</f>
        <v>0</v>
      </c>
      <c r="H348" s="22">
        <f>COUNTIFS(Percentuais!$FF$3:$FF$27,$B348,Percentuais!$A$3:$A$27,$H$3)</f>
        <v>0</v>
      </c>
      <c r="I348" s="22">
        <f>COUNTIFS(Percentuais!$FF$3:$FF$27,$B348,Percentuais!$A$3:$A$27,$I$3)</f>
        <v>0</v>
      </c>
      <c r="J348" s="49"/>
    </row>
    <row r="349" spans="1:10" x14ac:dyDescent="0.2">
      <c r="A349" s="16"/>
      <c r="B349" s="21" t="s">
        <v>18</v>
      </c>
      <c r="C349" s="57">
        <f>(F349+G349+H349)/$J$6</f>
        <v>0.52</v>
      </c>
      <c r="D349" s="57">
        <f>$I349/$J$6</f>
        <v>0.48</v>
      </c>
      <c r="E349" s="57">
        <f>C349+D349</f>
        <v>1</v>
      </c>
      <c r="F349" s="22">
        <f>COUNTIFS(Percentuais!$FF$3:$FF$27,$B349,Percentuais!$A$3:$A$27,$F$3)</f>
        <v>0</v>
      </c>
      <c r="G349" s="22">
        <f>COUNTIFS(Percentuais!$FF$3:$FF$27,$B349,Percentuais!$A$3:$A$27,$G$3)</f>
        <v>0</v>
      </c>
      <c r="H349" s="22">
        <f>COUNTIFS(Percentuais!$FF$3:$FF$27,$B349,Percentuais!$A$3:$A$27,$H$3)</f>
        <v>13</v>
      </c>
      <c r="I349" s="22">
        <f>COUNTIFS(Percentuais!$FF$3:$FF$27,$B349,Percentuais!$A$3:$A$27,$I$3)</f>
        <v>12</v>
      </c>
      <c r="J349" s="50"/>
    </row>
    <row r="350" spans="1:10" x14ac:dyDescent="0.2">
      <c r="A350" s="45"/>
      <c r="B350" s="21"/>
      <c r="C350" s="57">
        <f>(F350+G350+H350)/$J$6</f>
        <v>0.52</v>
      </c>
      <c r="D350" s="57">
        <f>$I350/$J$6</f>
        <v>0.48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13</v>
      </c>
      <c r="I350" s="22">
        <f>SUM(I348:I349)</f>
        <v>12</v>
      </c>
      <c r="J350" s="52">
        <f>SUM(F350:I350)</f>
        <v>25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14</v>
      </c>
      <c r="G351" s="21" t="s">
        <v>13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COUNTIFS(Percentuais!$FG$3:$FG$27,$B352,Percentuais!$A$3:$A$27,$F$3)</f>
        <v>0</v>
      </c>
      <c r="G352" s="22">
        <f>COUNTIFS(Percentuais!$FG$3:$FG$27,$B352,Percentuais!$A$3:$A$27,$G$3)</f>
        <v>0</v>
      </c>
      <c r="H352" s="22">
        <f>COUNTIFS(Percentuais!$FG$3:$FG$27,$B352,Percentuais!$A$3:$A$27,$H$3)</f>
        <v>0</v>
      </c>
      <c r="I352" s="22">
        <f>COUNTIFS(Percentuais!$FG$3:$FG$27,$B352,Percentuais!$A$3:$A$27,$I$3)</f>
        <v>0</v>
      </c>
      <c r="J352" s="49"/>
    </row>
    <row r="353" spans="1:10" x14ac:dyDescent="0.2">
      <c r="A353" s="16"/>
      <c r="B353" s="21" t="s">
        <v>18</v>
      </c>
      <c r="C353" s="57">
        <f>(F353+G353+H353)/$J$6</f>
        <v>0.52</v>
      </c>
      <c r="D353" s="57">
        <f>$I353/$J$6</f>
        <v>0.48</v>
      </c>
      <c r="E353" s="57">
        <f>C353+D353</f>
        <v>1</v>
      </c>
      <c r="F353" s="22">
        <f>COUNTIFS(Percentuais!$FG$3:$FG$27,$B353,Percentuais!$A$3:$A$27,$F$3)</f>
        <v>0</v>
      </c>
      <c r="G353" s="22">
        <f>COUNTIFS(Percentuais!$FG$3:$FG$27,$B353,Percentuais!$A$3:$A$27,$G$3)</f>
        <v>0</v>
      </c>
      <c r="H353" s="22">
        <f>COUNTIFS(Percentuais!$FG$3:$FG$27,$B353,Percentuais!$A$3:$A$27,$H$3)</f>
        <v>13</v>
      </c>
      <c r="I353" s="22">
        <f>COUNTIFS(Percentuais!$FG$3:$FG$27,$B353,Percentuais!$A$3:$A$27,$I$3)</f>
        <v>12</v>
      </c>
      <c r="J353" s="50"/>
    </row>
    <row r="354" spans="1:10" x14ac:dyDescent="0.2">
      <c r="A354" s="45"/>
      <c r="B354" s="21"/>
      <c r="C354" s="57">
        <f>(F354+G354+H354)/$J$6</f>
        <v>0.52</v>
      </c>
      <c r="D354" s="57">
        <f>$I354/$J$6</f>
        <v>0.48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13</v>
      </c>
      <c r="I354" s="22">
        <f>SUM(I352:I353)</f>
        <v>12</v>
      </c>
      <c r="J354" s="52">
        <f>SUM(F354:I354)</f>
        <v>25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14</v>
      </c>
      <c r="G355" s="21" t="s">
        <v>13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COUNTIFS(Percentuais!$FH$3:$FH$27,$B356,Percentuais!$A$3:$A$27,$F$3)</f>
        <v>0</v>
      </c>
      <c r="G356" s="22">
        <f>COUNTIFS(Percentuais!$FH$3:$FH$27,$B356,Percentuais!$A$3:$A$27,$G$3)</f>
        <v>0</v>
      </c>
      <c r="H356" s="22">
        <f>COUNTIFS(Percentuais!$FH$3:$FH$27,$B356,Percentuais!$A$3:$A$27,$H$3)</f>
        <v>0</v>
      </c>
      <c r="I356" s="22">
        <f>COUNTIFS(Percentuais!$FH$3:$FH$27,$B356,Percentuais!$A$3:$A$27,$I$3)</f>
        <v>0</v>
      </c>
      <c r="J356" s="49"/>
    </row>
    <row r="357" spans="1:10" x14ac:dyDescent="0.2">
      <c r="A357" s="16"/>
      <c r="B357" s="21" t="s">
        <v>18</v>
      </c>
      <c r="C357" s="57">
        <f>(F357+G357+H357)/$J$6</f>
        <v>0.52</v>
      </c>
      <c r="D357" s="57">
        <f>$I357/$J$6</f>
        <v>0.48</v>
      </c>
      <c r="E357" s="57">
        <f>C357+D357</f>
        <v>1</v>
      </c>
      <c r="F357" s="22">
        <f>COUNTIFS(Percentuais!$FH$3:$FH$27,$B357,Percentuais!$A$3:$A$27,$F$3)</f>
        <v>0</v>
      </c>
      <c r="G357" s="22">
        <f>COUNTIFS(Percentuais!$FH$3:$FH$27,$B357,Percentuais!$A$3:$A$27,$G$3)</f>
        <v>0</v>
      </c>
      <c r="H357" s="22">
        <f>COUNTIFS(Percentuais!$FH$3:$FH$27,$B357,Percentuais!$A$3:$A$27,$H$3)</f>
        <v>13</v>
      </c>
      <c r="I357" s="22">
        <f>COUNTIFS(Percentuais!$FH$3:$FH$27,$B357,Percentuais!$A$3:$A$27,$I$3)</f>
        <v>12</v>
      </c>
      <c r="J357" s="50"/>
    </row>
    <row r="358" spans="1:10" x14ac:dyDescent="0.2">
      <c r="A358" s="45"/>
      <c r="B358" s="21"/>
      <c r="C358" s="57">
        <f>(F358+G358+H358)/$J$6</f>
        <v>0.52</v>
      </c>
      <c r="D358" s="57">
        <f>$I358/$J$6</f>
        <v>0.48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13</v>
      </c>
      <c r="I358" s="22">
        <f>SUM(I356:I357)</f>
        <v>12</v>
      </c>
      <c r="J358" s="52">
        <f>SUM(F358:I358)</f>
        <v>25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14</v>
      </c>
      <c r="G359" s="21" t="s">
        <v>13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COUNTIFS(Percentuais!$FI$3:$FI$27,$B360,Percentuais!$A$3:$A$27,$F$3)</f>
        <v>0</v>
      </c>
      <c r="G360" s="22">
        <f>COUNTIFS(Percentuais!$FI$3:$FI$27,$B360,Percentuais!$A$3:$A$27,$G$3)</f>
        <v>0</v>
      </c>
      <c r="H360" s="22">
        <f>COUNTIFS(Percentuais!$FI$3:$FI$27,$B360,Percentuais!$A$3:$A$27,$H$3)</f>
        <v>0</v>
      </c>
      <c r="I360" s="22">
        <f>COUNTIFS(Percentuais!$FI$3:$FI$27,$B360,Percentuais!$A$3:$A$27,$I$3)</f>
        <v>0</v>
      </c>
      <c r="J360" s="49"/>
    </row>
    <row r="361" spans="1:10" x14ac:dyDescent="0.2">
      <c r="A361" s="16"/>
      <c r="B361" s="21" t="s">
        <v>18</v>
      </c>
      <c r="C361" s="57">
        <f>(F361+G361+H361)/$J$6</f>
        <v>0.52</v>
      </c>
      <c r="D361" s="57">
        <f>$I361/$J$6</f>
        <v>0.48</v>
      </c>
      <c r="E361" s="57">
        <f>C361+D361</f>
        <v>1</v>
      </c>
      <c r="F361" s="22">
        <f>COUNTIFS(Percentuais!$FI$3:$FI$27,$B361,Percentuais!$A$3:$A$27,$F$3)</f>
        <v>0</v>
      </c>
      <c r="G361" s="22">
        <f>COUNTIFS(Percentuais!$FI$3:$FI$27,$B361,Percentuais!$A$3:$A$27,$G$3)</f>
        <v>0</v>
      </c>
      <c r="H361" s="22">
        <f>COUNTIFS(Percentuais!$FI$3:$FI$27,$B361,Percentuais!$A$3:$A$27,$H$3)</f>
        <v>13</v>
      </c>
      <c r="I361" s="22">
        <f>COUNTIFS(Percentuais!$FI$3:$FI$27,$B361,Percentuais!$A$3:$A$27,$I$3)</f>
        <v>12</v>
      </c>
      <c r="J361" s="50"/>
    </row>
    <row r="362" spans="1:10" x14ac:dyDescent="0.2">
      <c r="A362" s="45"/>
      <c r="B362" s="21"/>
      <c r="C362" s="57">
        <f>(F362+G362+H362)/$J$6</f>
        <v>0.52</v>
      </c>
      <c r="D362" s="57">
        <f>$I362/$J$6</f>
        <v>0.48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13</v>
      </c>
      <c r="I362" s="22">
        <f>SUM(I360:I361)</f>
        <v>12</v>
      </c>
      <c r="J362" s="52">
        <f>SUM(F362:I362)</f>
        <v>25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COUNTIFS(Percentuais!$FJ$3:$FJ$27,$A9,Percentuais!$A$3:$A$27,$E$8)</f>
        <v>0</v>
      </c>
      <c r="F9" s="4">
        <f>COUNTIFS(Percentuais!$FJ$3:$FJ$27,$A9,Percentuais!$A$3:$A$27,$F$8)</f>
        <v>0</v>
      </c>
      <c r="G9" s="4">
        <f>COUNTIFS(Percentuais!$FJ$3:$FJ$27,$A9,Percentuais!$A$3:$A$27,$G$8)</f>
        <v>3</v>
      </c>
      <c r="H9" s="4">
        <f>COUNTIFS(Percentuais!$FJ$3:$FJ$27,$A9,Percentuais!$A$3:$A$27,$H$8)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0.44444444444444442</v>
      </c>
      <c r="C10" s="59">
        <f>$H10/$I$15</f>
        <v>0.1111111111111111</v>
      </c>
      <c r="D10" s="59">
        <f t="shared" ref="D10:D13" si="1">B10+C10</f>
        <v>0.55555555555555558</v>
      </c>
      <c r="E10" s="4">
        <f>COUNTIFS(Percentuais!$FJ$3:$FJ$27,$A10,Percentuais!$A$3:$A$27,$E$8)</f>
        <v>0</v>
      </c>
      <c r="F10" s="4">
        <f>COUNTIFS(Percentuais!$FJ$3:$FJ$27,$A10,Percentuais!$A$3:$A$27,$F$8)</f>
        <v>0</v>
      </c>
      <c r="G10" s="4">
        <f>COUNTIFS(Percentuais!$FJ$3:$FJ$27,$A10,Percentuais!$A$3:$A$27,$G$8)</f>
        <v>4</v>
      </c>
      <c r="H10" s="4">
        <f>COUNTIFS(Percentuais!$FJ$3:$FJ$27,$A10,Percentuais!$A$3:$A$27,$H$8)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COUNTIFS(Percentuais!$FJ$3:$FJ$27,$A11,Percentuais!$A$3:$A$27,$E$8)</f>
        <v>0</v>
      </c>
      <c r="F11" s="4">
        <f>COUNTIFS(Percentuais!$FJ$3:$FJ$27,$A11,Percentuais!$A$3:$A$27,$F$8)</f>
        <v>0</v>
      </c>
      <c r="G11" s="4">
        <f>COUNTIFS(Percentuais!$FJ$3:$FJ$27,$A11,Percentuais!$A$3:$A$27,$G$8)</f>
        <v>1</v>
      </c>
      <c r="H11" s="4">
        <f>COUNTIFS(Percentuais!$FJ$3:$FJ$27,$A11,Percentuais!$A$3:$A$27,$H$8)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COUNTIFS(Percentuais!$FJ$3:$FJ$27,$A12,Percentuais!$A$3:$A$27,$E$8)</f>
        <v>0</v>
      </c>
      <c r="F12" s="4">
        <f>COUNTIFS(Percentuais!$FJ$3:$FJ$27,$A12,Percentuais!$A$3:$A$27,$F$8)</f>
        <v>0</v>
      </c>
      <c r="G12" s="4">
        <f>COUNTIFS(Percentuais!$FJ$3:$FJ$27,$A12,Percentuais!$A$3:$A$27,$G$8)</f>
        <v>0</v>
      </c>
      <c r="H12" s="4">
        <f>COUNTIFS(Percentuais!$FJ$3:$FJ$27,$A12,Percentuais!$A$3:$A$27,$H$8)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COUNTIFS(Percentuais!$FJ$3:$FJ$27,$A13,Percentuais!$A$3:$A$27,$E$8)</f>
        <v>0</v>
      </c>
      <c r="F13" s="4">
        <f>COUNTIFS(Percentuais!$FJ$3:$FJ$27,$A13,Percentuais!$A$3:$A$27,$F$8)</f>
        <v>0</v>
      </c>
      <c r="G13" s="4">
        <f>COUNTIFS(Percentuais!$FJ$3:$FJ$27,$A13,Percentuais!$A$3:$A$27,$G$8)</f>
        <v>0</v>
      </c>
      <c r="H13" s="4">
        <f>COUNTIFS(Percentuais!$FJ$3:$FJ$27,$A13,Percentuais!$A$3:$A$27,$H$8)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COUNTIFS(Percentuais!$FJ$3:$FJ$27,$A14,Percentuais!$A$3:$A$27,$E$8)</f>
        <v>0</v>
      </c>
      <c r="F14" s="4">
        <f>COUNTIFS(Percentuais!$FJ$3:$FJ$27,$A14,Percentuais!$A$3:$A$27,$F$8)</f>
        <v>0</v>
      </c>
      <c r="G14" s="4">
        <f>COUNTIFS(Percentuais!$FJ$3:$FJ$27,$A14,Percentuais!$A$3:$A$27,$G$8)</f>
        <v>0</v>
      </c>
      <c r="H14" s="4">
        <f>COUNTIFS(Percentuais!$FJ$3:$FJ$27,$A14,Percentuais!$A$3:$A$27,$H$8)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COUNTIFS(Percentuais!$FK$3:$FK$27,$A9,Percentuais!$A$3:$A$27,$E$8)</f>
        <v>0</v>
      </c>
      <c r="F9" s="4">
        <f>COUNTIFS(Percentuais!$FK$3:$FK$27,$A9,Percentuais!$A$3:$A$27,$F$8)</f>
        <v>0</v>
      </c>
      <c r="G9" s="4">
        <f>COUNTIFS(Percentuais!$FK$3:$FK$27,$A9,Percentuais!$A$3:$A$27,$G$8)</f>
        <v>3</v>
      </c>
      <c r="H9" s="4">
        <f>COUNTIFS(Percentuais!$FK$3:$FK$27,$A9,Percentuais!$A$3:$A$27,$H$8)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COUNTIFS(Percentuais!$FK$3:$FK$27,$A10,Percentuais!$A$3:$A$27,$E$8)</f>
        <v>0</v>
      </c>
      <c r="F10" s="4">
        <f>COUNTIFS(Percentuais!$FK$3:$FK$27,$A10,Percentuais!$A$3:$A$27,$F$8)</f>
        <v>0</v>
      </c>
      <c r="G10" s="4">
        <f>COUNTIFS(Percentuais!$FK$3:$FK$27,$A10,Percentuais!$A$3:$A$27,$G$8)</f>
        <v>3</v>
      </c>
      <c r="H10" s="4">
        <f>COUNTIFS(Percentuais!$FK$3:$FK$27,$A10,Percentuais!$A$3:$A$27,$H$8)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</v>
      </c>
      <c r="D11" s="59">
        <f t="shared" si="1"/>
        <v>0.22222222222222221</v>
      </c>
      <c r="E11" s="4">
        <f>COUNTIFS(Percentuais!$FK$3:$FK$27,$A11,Percentuais!$A$3:$A$27,$E$8)</f>
        <v>0</v>
      </c>
      <c r="F11" s="4">
        <f>COUNTIFS(Percentuais!$FK$3:$FK$27,$A11,Percentuais!$A$3:$A$27,$F$8)</f>
        <v>0</v>
      </c>
      <c r="G11" s="4">
        <f>COUNTIFS(Percentuais!$FK$3:$FK$27,$A11,Percentuais!$A$3:$A$27,$G$8)</f>
        <v>2</v>
      </c>
      <c r="H11" s="4">
        <f>COUNTIFS(Percentuais!$FK$3:$FK$27,$A11,Percentuais!$A$3:$A$27,$H$8)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COUNTIFS(Percentuais!$FK$3:$FK$27,$A12,Percentuais!$A$3:$A$27,$E$8)</f>
        <v>0</v>
      </c>
      <c r="F12" s="4">
        <f>COUNTIFS(Percentuais!$FK$3:$FK$27,$A12,Percentuais!$A$3:$A$27,$F$8)</f>
        <v>0</v>
      </c>
      <c r="G12" s="4">
        <f>COUNTIFS(Percentuais!$FK$3:$FK$27,$A12,Percentuais!$A$3:$A$27,$G$8)</f>
        <v>0</v>
      </c>
      <c r="H12" s="4">
        <f>COUNTIFS(Percentuais!$FK$3:$FK$27,$A12,Percentuais!$A$3:$A$27,$H$8)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COUNTIFS(Percentuais!$FK$3:$FK$27,$A13,Percentuais!$A$3:$A$27,$E$8)</f>
        <v>0</v>
      </c>
      <c r="F13" s="4">
        <f>COUNTIFS(Percentuais!$FK$3:$FK$27,$A13,Percentuais!$A$3:$A$27,$F$8)</f>
        <v>0</v>
      </c>
      <c r="G13" s="4">
        <f>COUNTIFS(Percentuais!$FK$3:$FK$27,$A13,Percentuais!$A$3:$A$27,$G$8)</f>
        <v>0</v>
      </c>
      <c r="H13" s="4">
        <f>COUNTIFS(Percentuais!$FK$3:$FK$27,$A13,Percentuais!$A$3:$A$27,$H$8)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COUNTIFS(Percentuais!$FK$3:$FK$27,$A14,Percentuais!$A$3:$A$27,$E$8)</f>
        <v>0</v>
      </c>
      <c r="F14" s="4">
        <f>COUNTIFS(Percentuais!$FK$3:$FK$27,$A14,Percentuais!$A$3:$A$27,$F$8)</f>
        <v>0</v>
      </c>
      <c r="G14" s="4">
        <f>COUNTIFS(Percentuais!$FK$3:$FK$27,$A14,Percentuais!$A$3:$A$27,$G$8)</f>
        <v>0</v>
      </c>
      <c r="H14" s="4">
        <f>COUNTIFS(Percentuais!$FK$3:$FK$27,$A14,Percentuais!$A$3:$A$27,$H$8)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COUNTIFS(Percentuais!$FL$3:$FL$27,$A9,Percentuais!$A$3:$A$27,$E$8)</f>
        <v>0</v>
      </c>
      <c r="F9" s="4">
        <f>COUNTIFS(Percentuais!$FL$3:$FL$27,$A9,Percentuais!$A$3:$A$27,$F$8)</f>
        <v>0</v>
      </c>
      <c r="G9" s="4">
        <f>COUNTIFS(Percentuais!$FL$3:$FL$27,$A9,Percentuais!$A$3:$A$27,$G$8)</f>
        <v>4</v>
      </c>
      <c r="H9" s="4">
        <f>COUNTIFS(Percentuais!$FL$3:$FL$27,$A9,Percentuais!$A$3:$A$27,$H$8)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COUNTIFS(Percentuais!$FL$3:$FL$27,$A10,Percentuais!$A$3:$A$27,$E$8)</f>
        <v>0</v>
      </c>
      <c r="F10" s="4">
        <f>COUNTIFS(Percentuais!$FL$3:$FL$27,$A10,Percentuais!$A$3:$A$27,$F$8)</f>
        <v>0</v>
      </c>
      <c r="G10" s="4">
        <f>COUNTIFS(Percentuais!$FL$3:$FL$27,$A10,Percentuais!$A$3:$A$27,$G$8)</f>
        <v>3</v>
      </c>
      <c r="H10" s="4">
        <f>COUNTIFS(Percentuais!$FL$3:$FL$27,$A10,Percentuais!$A$3:$A$27,$H$8)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COUNTIFS(Percentuais!$FL$3:$FL$27,$A11,Percentuais!$A$3:$A$27,$E$8)</f>
        <v>0</v>
      </c>
      <c r="F11" s="4">
        <f>COUNTIFS(Percentuais!$FL$3:$FL$27,$A11,Percentuais!$A$3:$A$27,$F$8)</f>
        <v>0</v>
      </c>
      <c r="G11" s="4">
        <f>COUNTIFS(Percentuais!$FL$3:$FL$27,$A11,Percentuais!$A$3:$A$27,$G$8)</f>
        <v>1</v>
      </c>
      <c r="H11" s="4">
        <f>COUNTIFS(Percentuais!$FL$3:$FL$27,$A11,Percentuais!$A$3:$A$27,$H$8)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COUNTIFS(Percentuais!$FL$3:$FL$27,$A12,Percentuais!$A$3:$A$27,$E$8)</f>
        <v>0</v>
      </c>
      <c r="F12" s="4">
        <f>COUNTIFS(Percentuais!$FL$3:$FL$27,$A12,Percentuais!$A$3:$A$27,$F$8)</f>
        <v>0</v>
      </c>
      <c r="G12" s="4">
        <f>COUNTIFS(Percentuais!$FL$3:$FL$27,$A12,Percentuais!$A$3:$A$27,$G$8)</f>
        <v>0</v>
      </c>
      <c r="H12" s="4">
        <f>COUNTIFS(Percentuais!$FL$3:$FL$27,$A12,Percentuais!$A$3:$A$27,$H$8)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COUNTIFS(Percentuais!$FL$3:$FL$27,$A13,Percentuais!$A$3:$A$27,$E$8)</f>
        <v>0</v>
      </c>
      <c r="F13" s="4">
        <f>COUNTIFS(Percentuais!$FL$3:$FL$27,$A13,Percentuais!$A$3:$A$27,$F$8)</f>
        <v>0</v>
      </c>
      <c r="G13" s="4">
        <f>COUNTIFS(Percentuais!$FL$3:$FL$27,$A13,Percentuais!$A$3:$A$27,$G$8)</f>
        <v>0</v>
      </c>
      <c r="H13" s="4">
        <f>COUNTIFS(Percentuais!$FL$3:$FL$27,$A13,Percentuais!$A$3:$A$27,$H$8)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COUNTIFS(Percentuais!$FL$3:$FL$27,$A14,Percentuais!$A$3:$A$27,$E$8)</f>
        <v>0</v>
      </c>
      <c r="F14" s="4">
        <f>COUNTIFS(Percentuais!$FL$3:$FL$27,$A14,Percentuais!$A$3:$A$27,$F$8)</f>
        <v>0</v>
      </c>
      <c r="G14" s="4">
        <f>COUNTIFS(Percentuais!$FL$3:$FL$27,$A14,Percentuais!$A$3:$A$27,$G$8)</f>
        <v>0</v>
      </c>
      <c r="H14" s="4">
        <f>COUNTIFS(Percentuais!$FL$3:$FL$27,$A14,Percentuais!$A$3:$A$27,$H$8)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COUNTIFS(Percentuais!$FM$3:$FM$27,$A9,Percentuais!$A$3:$A$27,$E$8)</f>
        <v>0</v>
      </c>
      <c r="F9" s="4">
        <f>COUNTIFS(Percentuais!$FM$3:$FM$27,$A9,Percentuais!$A$3:$A$27,$F$8)</f>
        <v>0</v>
      </c>
      <c r="G9" s="4">
        <f>COUNTIFS(Percentuais!$FM$3:$FM$27,$A9,Percentuais!$A$3:$A$27,$G$8)</f>
        <v>3</v>
      </c>
      <c r="H9" s="4">
        <f>COUNTIFS(Percentuais!$FM$3:$FM$27,$A9,Percentuais!$A$3:$A$27,$H$8)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COUNTIFS(Percentuais!$FM$3:$FM$27,$A10,Percentuais!$A$3:$A$27,$E$8)</f>
        <v>0</v>
      </c>
      <c r="F10" s="4">
        <f>COUNTIFS(Percentuais!$FM$3:$FM$27,$A10,Percentuais!$A$3:$A$27,$F$8)</f>
        <v>0</v>
      </c>
      <c r="G10" s="4">
        <f>COUNTIFS(Percentuais!$FM$3:$FM$27,$A10,Percentuais!$A$3:$A$27,$G$8)</f>
        <v>2</v>
      </c>
      <c r="H10" s="4">
        <f>COUNTIFS(Percentuais!$FM$3:$FM$27,$A10,Percentuais!$A$3:$A$27,$H$8)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0.1111111111111111</v>
      </c>
      <c r="D11" s="59">
        <f t="shared" si="1"/>
        <v>0.33333333333333331</v>
      </c>
      <c r="E11" s="4">
        <f>COUNTIFS(Percentuais!$FM$3:$FM$27,$A11,Percentuais!$A$3:$A$27,$E$8)</f>
        <v>0</v>
      </c>
      <c r="F11" s="4">
        <f>COUNTIFS(Percentuais!$FM$3:$FM$27,$A11,Percentuais!$A$3:$A$27,$F$8)</f>
        <v>0</v>
      </c>
      <c r="G11" s="4">
        <f>COUNTIFS(Percentuais!$FM$3:$FM$27,$A11,Percentuais!$A$3:$A$27,$G$8)</f>
        <v>2</v>
      </c>
      <c r="H11" s="4">
        <f>COUNTIFS(Percentuais!$FM$3:$FM$27,$A11,Percentuais!$A$3:$A$27,$H$8)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COUNTIFS(Percentuais!$FM$3:$FM$27,$A12,Percentuais!$A$3:$A$27,$E$8)</f>
        <v>0</v>
      </c>
      <c r="F12" s="4">
        <f>COUNTIFS(Percentuais!$FM$3:$FM$27,$A12,Percentuais!$A$3:$A$27,$F$8)</f>
        <v>0</v>
      </c>
      <c r="G12" s="4">
        <f>COUNTIFS(Percentuais!$FM$3:$FM$27,$A12,Percentuais!$A$3:$A$27,$G$8)</f>
        <v>0</v>
      </c>
      <c r="H12" s="4">
        <f>COUNTIFS(Percentuais!$FM$3:$FM$27,$A12,Percentuais!$A$3:$A$27,$H$8)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0.1111111111111111</v>
      </c>
      <c r="C13" s="59">
        <f t="shared" si="2"/>
        <v>0</v>
      </c>
      <c r="D13" s="59">
        <f t="shared" si="1"/>
        <v>0.1111111111111111</v>
      </c>
      <c r="E13" s="4">
        <f>COUNTIFS(Percentuais!$FM$3:$FM$27,$A13,Percentuais!$A$3:$A$27,$E$8)</f>
        <v>0</v>
      </c>
      <c r="F13" s="4">
        <f>COUNTIFS(Percentuais!$FM$3:$FM$27,$A13,Percentuais!$A$3:$A$27,$F$8)</f>
        <v>0</v>
      </c>
      <c r="G13" s="4">
        <f>COUNTIFS(Percentuais!$FM$3:$FM$27,$A13,Percentuais!$A$3:$A$27,$G$8)</f>
        <v>1</v>
      </c>
      <c r="H13" s="4">
        <f>COUNTIFS(Percentuais!$FM$3:$FM$27,$A13,Percentuais!$A$3:$A$27,$H$8)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COUNTIFS(Percentuais!$FM$3:$FM$27,$A14,Percentuais!$A$3:$A$27,$E$8)</f>
        <v>0</v>
      </c>
      <c r="F14" s="4">
        <f>COUNTIFS(Percentuais!$FM$3:$FM$27,$A14,Percentuais!$A$3:$A$27,$F$8)</f>
        <v>0</v>
      </c>
      <c r="G14" s="4">
        <f>COUNTIFS(Percentuais!$FM$3:$FM$27,$A14,Percentuais!$A$3:$A$27,$G$8)</f>
        <v>0</v>
      </c>
      <c r="H14" s="4">
        <f>COUNTIFS(Percentuais!$FM$3:$FM$27,$A14,Percentuais!$A$3:$A$27,$H$8)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COUNTIFS(Percentuais!$FN$3:$FN$27,$A9,Percentuais!$A$3:$A$27,$E$8)</f>
        <v>0</v>
      </c>
      <c r="F9" s="4">
        <f>COUNTIFS(Percentuais!$FN$3:$FN$27,$A9,Percentuais!$A$3:$A$27,$F$8)</f>
        <v>0</v>
      </c>
      <c r="G9" s="4">
        <f>COUNTIFS(Percentuais!$FN$3:$FN$27,$A9,Percentuais!$A$3:$A$27,$G$8)</f>
        <v>3</v>
      </c>
      <c r="H9" s="4">
        <f>COUNTIFS(Percentuais!$FN$3:$FN$27,$A9,Percentuais!$A$3:$A$27,$H$8)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0.1111111111111111</v>
      </c>
      <c r="D10" s="59">
        <f t="shared" ref="D10:D13" si="1">B10+C10</f>
        <v>0.33333333333333331</v>
      </c>
      <c r="E10" s="4">
        <f>COUNTIFS(Percentuais!$FN$3:$FN$27,$A10,Percentuais!$A$3:$A$27,$E$8)</f>
        <v>0</v>
      </c>
      <c r="F10" s="4">
        <f>COUNTIFS(Percentuais!$FN$3:$FN$27,$A10,Percentuais!$A$3:$A$27,$F$8)</f>
        <v>0</v>
      </c>
      <c r="G10" s="4">
        <f>COUNTIFS(Percentuais!$FN$3:$FN$27,$A10,Percentuais!$A$3:$A$27,$G$8)</f>
        <v>2</v>
      </c>
      <c r="H10" s="4">
        <f>COUNTIFS(Percentuais!$FN$3:$FN$27,$A10,Percentuais!$A$3:$A$27,$H$8)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</v>
      </c>
      <c r="D11" s="59">
        <f t="shared" si="1"/>
        <v>0.22222222222222221</v>
      </c>
      <c r="E11" s="4">
        <f>COUNTIFS(Percentuais!$FN$3:$FN$27,$A11,Percentuais!$A$3:$A$27,$E$8)</f>
        <v>0</v>
      </c>
      <c r="F11" s="4">
        <f>COUNTIFS(Percentuais!$FN$3:$FN$27,$A11,Percentuais!$A$3:$A$27,$F$8)</f>
        <v>0</v>
      </c>
      <c r="G11" s="4">
        <f>COUNTIFS(Percentuais!$FN$3:$FN$27,$A11,Percentuais!$A$3:$A$27,$G$8)</f>
        <v>2</v>
      </c>
      <c r="H11" s="4">
        <f>COUNTIFS(Percentuais!$FN$3:$FN$27,$A11,Percentuais!$A$3:$A$27,$H$8)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COUNTIFS(Percentuais!$FN$3:$FN$27,$A12,Percentuais!$A$3:$A$27,$E$8)</f>
        <v>0</v>
      </c>
      <c r="F12" s="4">
        <f>COUNTIFS(Percentuais!$FN$3:$FN$27,$A12,Percentuais!$A$3:$A$27,$F$8)</f>
        <v>0</v>
      </c>
      <c r="G12" s="4">
        <f>COUNTIFS(Percentuais!$FN$3:$FN$27,$A12,Percentuais!$A$3:$A$27,$G$8)</f>
        <v>1</v>
      </c>
      <c r="H12" s="4">
        <f>COUNTIFS(Percentuais!$FN$3:$FN$27,$A12,Percentuais!$A$3:$A$27,$H$8)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COUNTIFS(Percentuais!$FN$3:$FN$27,$A13,Percentuais!$A$3:$A$27,$E$8)</f>
        <v>0</v>
      </c>
      <c r="F13" s="4">
        <f>COUNTIFS(Percentuais!$FN$3:$FN$27,$A13,Percentuais!$A$3:$A$27,$F$8)</f>
        <v>0</v>
      </c>
      <c r="G13" s="4">
        <f>COUNTIFS(Percentuais!$FN$3:$FN$27,$A13,Percentuais!$A$3:$A$27,$G$8)</f>
        <v>0</v>
      </c>
      <c r="H13" s="4">
        <f>COUNTIFS(Percentuais!$FN$3:$FN$27,$A13,Percentuais!$A$3:$A$27,$H$8)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COUNTIFS(Percentuais!$FN$3:$FN$27,$A14,Percentuais!$A$3:$A$27,$E$8)</f>
        <v>0</v>
      </c>
      <c r="F14" s="4">
        <f>COUNTIFS(Percentuais!$FN$3:$FN$27,$A14,Percentuais!$A$3:$A$27,$F$8)</f>
        <v>0</v>
      </c>
      <c r="G14" s="4">
        <f>COUNTIFS(Percentuais!$FN$3:$FN$27,$A14,Percentuais!$A$3:$A$27,$G$8)</f>
        <v>0</v>
      </c>
      <c r="H14" s="4">
        <f>COUNTIFS(Percentuais!$FN$3:$FN$27,$A14,Percentuais!$A$3:$A$27,$H$8)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COUNTIFS(Percentuais!$FO$3:$FO$27,$A9,Percentuais!$A$3:$A$27,$E$8)</f>
        <v>0</v>
      </c>
      <c r="F9" s="4">
        <f>COUNTIFS(Percentuais!$FO$3:$FO$27,$A9,Percentuais!$A$3:$A$27,$F$8)</f>
        <v>0</v>
      </c>
      <c r="G9" s="4">
        <f>COUNTIFS(Percentuais!$FO$3:$FO$27,$A9,Percentuais!$A$3:$A$27,$G$8)</f>
        <v>4</v>
      </c>
      <c r="H9" s="4">
        <f>COUNTIFS(Percentuais!$FO$3:$FO$27,$A9,Percentuais!$A$3:$A$27,$H$8)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COUNTIFS(Percentuais!$FO$3:$FO$27,$A10,Percentuais!$A$3:$A$27,$E$8)</f>
        <v>0</v>
      </c>
      <c r="F10" s="4">
        <f>COUNTIFS(Percentuais!$FO$3:$FO$27,$A10,Percentuais!$A$3:$A$27,$F$8)</f>
        <v>0</v>
      </c>
      <c r="G10" s="4">
        <f>COUNTIFS(Percentuais!$FO$3:$FO$27,$A10,Percentuais!$A$3:$A$27,$G$8)</f>
        <v>3</v>
      </c>
      <c r="H10" s="4">
        <f>COUNTIFS(Percentuais!$FO$3:$FO$27,$A10,Percentuais!$A$3:$A$27,$H$8)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COUNTIFS(Percentuais!$FO$3:$FO$27,$A11,Percentuais!$A$3:$A$27,$E$8)</f>
        <v>0</v>
      </c>
      <c r="F11" s="4">
        <f>COUNTIFS(Percentuais!$FO$3:$FO$27,$A11,Percentuais!$A$3:$A$27,$F$8)</f>
        <v>0</v>
      </c>
      <c r="G11" s="4">
        <f>COUNTIFS(Percentuais!$FO$3:$FO$27,$A11,Percentuais!$A$3:$A$27,$G$8)</f>
        <v>1</v>
      </c>
      <c r="H11" s="4">
        <f>COUNTIFS(Percentuais!$FO$3:$FO$27,$A11,Percentuais!$A$3:$A$27,$H$8)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COUNTIFS(Percentuais!$FO$3:$FO$27,$A12,Percentuais!$A$3:$A$27,$E$8)</f>
        <v>0</v>
      </c>
      <c r="F12" s="4">
        <f>COUNTIFS(Percentuais!$FO$3:$FO$27,$A12,Percentuais!$A$3:$A$27,$F$8)</f>
        <v>0</v>
      </c>
      <c r="G12" s="4">
        <f>COUNTIFS(Percentuais!$FO$3:$FO$27,$A12,Percentuais!$A$3:$A$27,$G$8)</f>
        <v>0</v>
      </c>
      <c r="H12" s="4">
        <f>COUNTIFS(Percentuais!$FO$3:$FO$27,$A12,Percentuais!$A$3:$A$27,$H$8)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COUNTIFS(Percentuais!$FO$3:$FO$27,$A13,Percentuais!$A$3:$A$27,$E$8)</f>
        <v>0</v>
      </c>
      <c r="F13" s="4">
        <f>COUNTIFS(Percentuais!$FO$3:$FO$27,$A13,Percentuais!$A$3:$A$27,$F$8)</f>
        <v>0</v>
      </c>
      <c r="G13" s="4">
        <f>COUNTIFS(Percentuais!$FO$3:$FO$27,$A13,Percentuais!$A$3:$A$27,$G$8)</f>
        <v>0</v>
      </c>
      <c r="H13" s="4">
        <f>COUNTIFS(Percentuais!$FO$3:$FO$27,$A13,Percentuais!$A$3:$A$27,$H$8)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COUNTIFS(Percentuais!$FO$3:$FO$27,$A14,Percentuais!$A$3:$A$27,$E$8)</f>
        <v>0</v>
      </c>
      <c r="F14" s="4">
        <f>COUNTIFS(Percentuais!$FO$3:$FO$27,$A14,Percentuais!$A$3:$A$27,$F$8)</f>
        <v>0</v>
      </c>
      <c r="G14" s="4">
        <f>COUNTIFS(Percentuais!$FO$3:$FO$27,$A14,Percentuais!$A$3:$A$27,$G$8)</f>
        <v>0</v>
      </c>
      <c r="H14" s="4">
        <f>COUNTIFS(Percentuais!$FO$3:$FO$27,$A14,Percentuais!$A$3:$A$27,$H$8)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COUNTIFS(Percentuais!$FP$3:$FP$27,$A9,Percentuais!$A$3:$A$27,$E$8)</f>
        <v>0</v>
      </c>
      <c r="F9" s="4">
        <f>COUNTIFS(Percentuais!$FP$3:$FP$27,$A9,Percentuais!$A$3:$A$27,$F$8)</f>
        <v>0</v>
      </c>
      <c r="G9" s="4">
        <f>COUNTIFS(Percentuais!$FP$3:$FP$27,$A9,Percentuais!$A$3:$A$27,$G$8)</f>
        <v>4</v>
      </c>
      <c r="H9" s="4">
        <f>COUNTIFS(Percentuais!$FP$3:$FP$27,$A9,Percentuais!$A$3:$A$27,$H$8)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0.1111111111111111</v>
      </c>
      <c r="C10" s="59">
        <f>$H10/$I$15</f>
        <v>0.1111111111111111</v>
      </c>
      <c r="D10" s="59">
        <f t="shared" ref="D10:D13" si="1">B10+C10</f>
        <v>0.22222222222222221</v>
      </c>
      <c r="E10" s="4">
        <f>COUNTIFS(Percentuais!$FP$3:$FP$27,$A10,Percentuais!$A$3:$A$27,$E$8)</f>
        <v>0</v>
      </c>
      <c r="F10" s="4">
        <f>COUNTIFS(Percentuais!$FP$3:$FP$27,$A10,Percentuais!$A$3:$A$27,$F$8)</f>
        <v>0</v>
      </c>
      <c r="G10" s="4">
        <f>COUNTIFS(Percentuais!$FP$3:$FP$27,$A10,Percentuais!$A$3:$A$27,$G$8)</f>
        <v>1</v>
      </c>
      <c r="H10" s="4">
        <f>COUNTIFS(Percentuais!$FP$3:$FP$27,$A10,Percentuais!$A$3:$A$27,$H$8)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</v>
      </c>
      <c r="D11" s="59">
        <f t="shared" si="1"/>
        <v>0.33333333333333331</v>
      </c>
      <c r="E11" s="4">
        <f>COUNTIFS(Percentuais!$FP$3:$FP$27,$A11,Percentuais!$A$3:$A$27,$E$8)</f>
        <v>0</v>
      </c>
      <c r="F11" s="4">
        <f>COUNTIFS(Percentuais!$FP$3:$FP$27,$A11,Percentuais!$A$3:$A$27,$F$8)</f>
        <v>0</v>
      </c>
      <c r="G11" s="4">
        <f>COUNTIFS(Percentuais!$FP$3:$FP$27,$A11,Percentuais!$A$3:$A$27,$G$8)</f>
        <v>3</v>
      </c>
      <c r="H11" s="4">
        <f>COUNTIFS(Percentuais!$FP$3:$FP$27,$A11,Percentuais!$A$3:$A$27,$H$8)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COUNTIFS(Percentuais!$FP$3:$FP$27,$A12,Percentuais!$A$3:$A$27,$E$8)</f>
        <v>0</v>
      </c>
      <c r="F12" s="4">
        <f>COUNTIFS(Percentuais!$FP$3:$FP$27,$A12,Percentuais!$A$3:$A$27,$F$8)</f>
        <v>0</v>
      </c>
      <c r="G12" s="4">
        <f>COUNTIFS(Percentuais!$FP$3:$FP$27,$A12,Percentuais!$A$3:$A$27,$G$8)</f>
        <v>0</v>
      </c>
      <c r="H12" s="4">
        <f>COUNTIFS(Percentuais!$FP$3:$FP$27,$A12,Percentuais!$A$3:$A$27,$H$8)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COUNTIFS(Percentuais!$FP$3:$FP$27,$A13,Percentuais!$A$3:$A$27,$E$8)</f>
        <v>0</v>
      </c>
      <c r="F13" s="4">
        <f>COUNTIFS(Percentuais!$FP$3:$FP$27,$A13,Percentuais!$A$3:$A$27,$F$8)</f>
        <v>0</v>
      </c>
      <c r="G13" s="4">
        <f>COUNTIFS(Percentuais!$FP$3:$FP$27,$A13,Percentuais!$A$3:$A$27,$G$8)</f>
        <v>0</v>
      </c>
      <c r="H13" s="4">
        <f>COUNTIFS(Percentuais!$FP$3:$FP$27,$A13,Percentuais!$A$3:$A$27,$H$8)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COUNTIFS(Percentuais!$FP$3:$FP$27,$A14,Percentuais!$A$3:$A$27,$E$8)</f>
        <v>0</v>
      </c>
      <c r="F14" s="4">
        <f>COUNTIFS(Percentuais!$FP$3:$FP$27,$A14,Percentuais!$A$3:$A$27,$F$8)</f>
        <v>0</v>
      </c>
      <c r="G14" s="4">
        <f>COUNTIFS(Percentuais!$FP$3:$FP$27,$A14,Percentuais!$A$3:$A$27,$G$8)</f>
        <v>0</v>
      </c>
      <c r="H14" s="4">
        <f>COUNTIFS(Percentuais!$FP$3:$FP$27,$A14,Percentuais!$A$3:$A$27,$H$8)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COUNTIFS(Percentuais!$FQ$3:$FQ$27,$A9,Percentuais!$A$3:$A$27,$E$8)</f>
        <v>0</v>
      </c>
      <c r="F9" s="4">
        <f>COUNTIFS(Percentuais!$FQ$3:$FQ$27,$A9,Percentuais!$A$3:$A$27,$F$8)</f>
        <v>0</v>
      </c>
      <c r="G9" s="4">
        <f>COUNTIFS(Percentuais!$FQ$3:$FQ$27,$A9,Percentuais!$A$3:$A$27,$G$8)</f>
        <v>3</v>
      </c>
      <c r="H9" s="4">
        <f>COUNTIFS(Percentuais!$FQ$3:$FQ$27,$A9,Percentuais!$A$3:$A$27,$H$8)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COUNTIFS(Percentuais!$FQ$3:$FQ$27,$A10,Percentuais!$A$3:$A$27,$E$8)</f>
        <v>0</v>
      </c>
      <c r="F10" s="4">
        <f>COUNTIFS(Percentuais!$FQ$3:$FQ$27,$A10,Percentuais!$A$3:$A$27,$F$8)</f>
        <v>0</v>
      </c>
      <c r="G10" s="4">
        <f>COUNTIFS(Percentuais!$FQ$3:$FQ$27,$A10,Percentuais!$A$3:$A$27,$G$8)</f>
        <v>3</v>
      </c>
      <c r="H10" s="4">
        <f>COUNTIFS(Percentuais!$FQ$3:$FQ$27,$A10,Percentuais!$A$3:$A$27,$H$8)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COUNTIFS(Percentuais!$FQ$3:$FQ$27,$A11,Percentuais!$A$3:$A$27,$E$8)</f>
        <v>0</v>
      </c>
      <c r="F11" s="4">
        <f>COUNTIFS(Percentuais!$FQ$3:$FQ$27,$A11,Percentuais!$A$3:$A$27,$F$8)</f>
        <v>0</v>
      </c>
      <c r="G11" s="4">
        <f>COUNTIFS(Percentuais!$FQ$3:$FQ$27,$A11,Percentuais!$A$3:$A$27,$G$8)</f>
        <v>1</v>
      </c>
      <c r="H11" s="4">
        <f>COUNTIFS(Percentuais!$FQ$3:$FQ$27,$A11,Percentuais!$A$3:$A$27,$H$8)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COUNTIFS(Percentuais!$FQ$3:$FQ$27,$A12,Percentuais!$A$3:$A$27,$E$8)</f>
        <v>0</v>
      </c>
      <c r="F12" s="4">
        <f>COUNTIFS(Percentuais!$FQ$3:$FQ$27,$A12,Percentuais!$A$3:$A$27,$F$8)</f>
        <v>0</v>
      </c>
      <c r="G12" s="4">
        <f>COUNTIFS(Percentuais!$FQ$3:$FQ$27,$A12,Percentuais!$A$3:$A$27,$G$8)</f>
        <v>0</v>
      </c>
      <c r="H12" s="4">
        <f>COUNTIFS(Percentuais!$FQ$3:$FQ$27,$A12,Percentuais!$A$3:$A$27,$H$8)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COUNTIFS(Percentuais!$FQ$3:$FQ$27,$A13,Percentuais!$A$3:$A$27,$E$8)</f>
        <v>0</v>
      </c>
      <c r="F13" s="4">
        <f>COUNTIFS(Percentuais!$FQ$3:$FQ$27,$A13,Percentuais!$A$3:$A$27,$F$8)</f>
        <v>0</v>
      </c>
      <c r="G13" s="4">
        <f>COUNTIFS(Percentuais!$FQ$3:$FQ$27,$A13,Percentuais!$A$3:$A$27,$G$8)</f>
        <v>0</v>
      </c>
      <c r="H13" s="4">
        <f>COUNTIFS(Percentuais!$FQ$3:$FQ$27,$A13,Percentuais!$A$3:$A$27,$H$8)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COUNTIFS(Percentuais!$FQ$3:$FQ$27,$A14,Percentuais!$A$3:$A$27,$E$8)</f>
        <v>0</v>
      </c>
      <c r="F14" s="4">
        <f>COUNTIFS(Percentuais!$FQ$3:$FQ$27,$A14,Percentuais!$A$3:$A$27,$F$8)</f>
        <v>0</v>
      </c>
      <c r="G14" s="4">
        <f>COUNTIFS(Percentuais!$FQ$3:$FQ$27,$A14,Percentuais!$A$3:$A$27,$G$8)</f>
        <v>1</v>
      </c>
      <c r="H14" s="4">
        <f>COUNTIFS(Percentuais!$FQ$3:$FQ$27,$A14,Percentuais!$A$3:$A$27,$H$8)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COUNTIFS(Percentuais!$FR$3:$FR$27,$A9,Percentuais!$A$3:$A$27,$E$8)</f>
        <v>0</v>
      </c>
      <c r="F9" s="4">
        <f>COUNTIFS(Percentuais!$FR$3:$FR$27,$A9,Percentuais!$A$3:$A$27,$F$8)</f>
        <v>0</v>
      </c>
      <c r="G9" s="4">
        <f>COUNTIFS(Percentuais!$FR$3:$FR$27,$A9,Percentuais!$A$3:$A$27,$G$8)</f>
        <v>3</v>
      </c>
      <c r="H9" s="4">
        <f>COUNTIFS(Percentuais!$FR$3:$FR$27,$A9,Percentuais!$A$3:$A$27,$H$8)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COUNTIFS(Percentuais!$FR$3:$FR$27,$A10,Percentuais!$A$3:$A$27,$E$8)</f>
        <v>0</v>
      </c>
      <c r="F10" s="4">
        <f>COUNTIFS(Percentuais!$FR$3:$FR$27,$A10,Percentuais!$A$3:$A$27,$F$8)</f>
        <v>0</v>
      </c>
      <c r="G10" s="4">
        <f>COUNTIFS(Percentuais!$FR$3:$FR$27,$A10,Percentuais!$A$3:$A$27,$G$8)</f>
        <v>3</v>
      </c>
      <c r="H10" s="4">
        <f>COUNTIFS(Percentuais!$FR$3:$FR$27,$A10,Percentuais!$A$3:$A$27,$H$8)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0.1111111111111111</v>
      </c>
      <c r="D11" s="59">
        <f t="shared" si="1"/>
        <v>0.22222222222222221</v>
      </c>
      <c r="E11" s="4">
        <f>COUNTIFS(Percentuais!$FR$3:$FR$27,$A11,Percentuais!$A$3:$A$27,$E$8)</f>
        <v>0</v>
      </c>
      <c r="F11" s="4">
        <f>COUNTIFS(Percentuais!$FR$3:$FR$27,$A11,Percentuais!$A$3:$A$27,$F$8)</f>
        <v>0</v>
      </c>
      <c r="G11" s="4">
        <f>COUNTIFS(Percentuais!$FR$3:$FR$27,$A11,Percentuais!$A$3:$A$27,$G$8)</f>
        <v>1</v>
      </c>
      <c r="H11" s="4">
        <f>COUNTIFS(Percentuais!$FR$3:$FR$27,$A11,Percentuais!$A$3:$A$27,$H$8)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COUNTIFS(Percentuais!$FR$3:$FR$27,$A12,Percentuais!$A$3:$A$27,$E$8)</f>
        <v>0</v>
      </c>
      <c r="F12" s="4">
        <f>COUNTIFS(Percentuais!$FR$3:$FR$27,$A12,Percentuais!$A$3:$A$27,$F$8)</f>
        <v>0</v>
      </c>
      <c r="G12" s="4">
        <f>COUNTIFS(Percentuais!$FR$3:$FR$27,$A12,Percentuais!$A$3:$A$27,$G$8)</f>
        <v>0</v>
      </c>
      <c r="H12" s="4">
        <f>COUNTIFS(Percentuais!$FR$3:$FR$27,$A12,Percentuais!$A$3:$A$27,$H$8)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0.1111111111111111</v>
      </c>
      <c r="C13" s="59">
        <f t="shared" si="2"/>
        <v>0</v>
      </c>
      <c r="D13" s="59">
        <f t="shared" si="1"/>
        <v>0.1111111111111111</v>
      </c>
      <c r="E13" s="4">
        <f>COUNTIFS(Percentuais!$FR$3:$FR$27,$A13,Percentuais!$A$3:$A$27,$E$8)</f>
        <v>0</v>
      </c>
      <c r="F13" s="4">
        <f>COUNTIFS(Percentuais!$FR$3:$FR$27,$A13,Percentuais!$A$3:$A$27,$F$8)</f>
        <v>0</v>
      </c>
      <c r="G13" s="4">
        <f>COUNTIFS(Percentuais!$FR$3:$FR$27,$A13,Percentuais!$A$3:$A$27,$G$8)</f>
        <v>1</v>
      </c>
      <c r="H13" s="4">
        <f>COUNTIFS(Percentuais!$FR$3:$FR$27,$A13,Percentuais!$A$3:$A$27,$H$8)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COUNTIFS(Percentuais!$FR$3:$FR$27,$A14,Percentuais!$A$3:$A$27,$E$8)</f>
        <v>0</v>
      </c>
      <c r="F14" s="4">
        <f>COUNTIFS(Percentuais!$FR$3:$FR$27,$A14,Percentuais!$A$3:$A$27,$F$8)</f>
        <v>0</v>
      </c>
      <c r="G14" s="4">
        <f>COUNTIFS(Percentuais!$FR$3:$FR$27,$A14,Percentuais!$A$3:$A$27,$G$8)</f>
        <v>0</v>
      </c>
      <c r="H14" s="4">
        <f>COUNTIFS(Percentuais!$FR$3:$FR$27,$A14,Percentuais!$A$3:$A$27,$H$8)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0.22222222222222221</v>
      </c>
      <c r="C9" s="59">
        <f>$H9/$I$15</f>
        <v>0</v>
      </c>
      <c r="D9" s="59">
        <f>B9+C9</f>
        <v>0.22222222222222221</v>
      </c>
      <c r="E9" s="4">
        <f>COUNTIFS(Percentuais!$FS$3:$FS$27,$A9,Percentuais!$A$3:$A$27,$E$8)</f>
        <v>0</v>
      </c>
      <c r="F9" s="4">
        <f>COUNTIFS(Percentuais!$FS$3:$FS$27,$A9,Percentuais!$A$3:$A$27,$F$8)</f>
        <v>0</v>
      </c>
      <c r="G9" s="4">
        <f>COUNTIFS(Percentuais!$FS$3:$FS$27,$A9,Percentuais!$A$3:$A$27,$G$8)</f>
        <v>2</v>
      </c>
      <c r="H9" s="4">
        <f>COUNTIFS(Percentuais!$FS$3:$FS$27,$A9,Percentuais!$A$3:$A$27,$H$8)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0.1111111111111111</v>
      </c>
      <c r="C10" s="59">
        <f>$H10/$I$15</f>
        <v>0.1111111111111111</v>
      </c>
      <c r="D10" s="59">
        <f t="shared" ref="D10:D13" si="1">B10+C10</f>
        <v>0.22222222222222221</v>
      </c>
      <c r="E10" s="4">
        <f>COUNTIFS(Percentuais!$FS$3:$FS$27,$A10,Percentuais!$A$3:$A$27,$E$8)</f>
        <v>0</v>
      </c>
      <c r="F10" s="4">
        <f>COUNTIFS(Percentuais!$FS$3:$FS$27,$A10,Percentuais!$A$3:$A$27,$F$8)</f>
        <v>0</v>
      </c>
      <c r="G10" s="4">
        <f>COUNTIFS(Percentuais!$FS$3:$FS$27,$A10,Percentuais!$A$3:$A$27,$G$8)</f>
        <v>1</v>
      </c>
      <c r="H10" s="4">
        <f>COUNTIFS(Percentuais!$FS$3:$FS$27,$A10,Percentuais!$A$3:$A$27,$H$8)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</v>
      </c>
      <c r="D11" s="59">
        <f t="shared" si="1"/>
        <v>0.33333333333333331</v>
      </c>
      <c r="E11" s="4">
        <f>COUNTIFS(Percentuais!$FS$3:$FS$27,$A11,Percentuais!$A$3:$A$27,$E$8)</f>
        <v>0</v>
      </c>
      <c r="F11" s="4">
        <f>COUNTIFS(Percentuais!$FS$3:$FS$27,$A11,Percentuais!$A$3:$A$27,$F$8)</f>
        <v>0</v>
      </c>
      <c r="G11" s="4">
        <f>COUNTIFS(Percentuais!$FS$3:$FS$27,$A11,Percentuais!$A$3:$A$27,$G$8)</f>
        <v>3</v>
      </c>
      <c r="H11" s="4">
        <f>COUNTIFS(Percentuais!$FS$3:$FS$27,$A11,Percentuais!$A$3:$A$27,$H$8)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COUNTIFS(Percentuais!$FS$3:$FS$27,$A12,Percentuais!$A$3:$A$27,$E$8)</f>
        <v>0</v>
      </c>
      <c r="F12" s="4">
        <f>COUNTIFS(Percentuais!$FS$3:$FS$27,$A12,Percentuais!$A$3:$A$27,$F$8)</f>
        <v>0</v>
      </c>
      <c r="G12" s="4">
        <f>COUNTIFS(Percentuais!$FS$3:$FS$27,$A12,Percentuais!$A$3:$A$27,$G$8)</f>
        <v>0</v>
      </c>
      <c r="H12" s="4">
        <f>COUNTIFS(Percentuais!$FS$3:$FS$27,$A12,Percentuais!$A$3:$A$27,$H$8)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0.1111111111111111</v>
      </c>
      <c r="C13" s="59">
        <f t="shared" si="2"/>
        <v>0</v>
      </c>
      <c r="D13" s="59">
        <f t="shared" si="1"/>
        <v>0.1111111111111111</v>
      </c>
      <c r="E13" s="4">
        <f>COUNTIFS(Percentuais!$FS$3:$FS$27,$A13,Percentuais!$A$3:$A$27,$E$8)</f>
        <v>0</v>
      </c>
      <c r="F13" s="4">
        <f>COUNTIFS(Percentuais!$FS$3:$FS$27,$A13,Percentuais!$A$3:$A$27,$F$8)</f>
        <v>0</v>
      </c>
      <c r="G13" s="4">
        <f>COUNTIFS(Percentuais!$FS$3:$FS$27,$A13,Percentuais!$A$3:$A$27,$G$8)</f>
        <v>1</v>
      </c>
      <c r="H13" s="4">
        <f>COUNTIFS(Percentuais!$FS$3:$FS$27,$A13,Percentuais!$A$3:$A$27,$H$8)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COUNTIFS(Percentuais!$FS$3:$FS$27,$A14,Percentuais!$A$3:$A$27,$E$8)</f>
        <v>0</v>
      </c>
      <c r="F14" s="4">
        <f>COUNTIFS(Percentuais!$FS$3:$FS$27,$A14,Percentuais!$A$3:$A$27,$F$8)</f>
        <v>0</v>
      </c>
      <c r="G14" s="4">
        <f>COUNTIFS(Percentuais!$FS$3:$FS$27,$A14,Percentuais!$A$3:$A$27,$G$8)</f>
        <v>1</v>
      </c>
      <c r="H14" s="4">
        <f>COUNTIFS(Percentuais!$FS$3:$FS$27,$A14,Percentuais!$A$3:$A$27,$H$8)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COUNTIFS(Percentuais!$FT$3:$FT$27,$A9,Percentuais!$A$3:$A$27,$E$8)</f>
        <v>0</v>
      </c>
      <c r="F9" s="4">
        <f>COUNTIFS(Percentuais!$FT$3:$FT$27,$A9,Percentuais!$A$3:$A$27,$F$8)</f>
        <v>0</v>
      </c>
      <c r="G9" s="4">
        <f>COUNTIFS(Percentuais!$FT$3:$FT$27,$A9,Percentuais!$A$3:$A$27,$G$8)</f>
        <v>3</v>
      </c>
      <c r="H9" s="4">
        <f>COUNTIFS(Percentuais!$FT$3:$FT$27,$A9,Percentuais!$A$3:$A$27,$H$8)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0.1111111111111111</v>
      </c>
      <c r="D10" s="59">
        <f t="shared" ref="D10:D13" si="1">B10+C10</f>
        <v>0.33333333333333331</v>
      </c>
      <c r="E10" s="4">
        <f>COUNTIFS(Percentuais!$FT$3:$FT$27,$A10,Percentuais!$A$3:$A$27,$E$8)</f>
        <v>0</v>
      </c>
      <c r="F10" s="4">
        <f>COUNTIFS(Percentuais!$FT$3:$FT$27,$A10,Percentuais!$A$3:$A$27,$F$8)</f>
        <v>0</v>
      </c>
      <c r="G10" s="4">
        <f>COUNTIFS(Percentuais!$FT$3:$FT$27,$A10,Percentuais!$A$3:$A$27,$G$8)</f>
        <v>2</v>
      </c>
      <c r="H10" s="4">
        <f>COUNTIFS(Percentuais!$FT$3:$FT$27,$A10,Percentuais!$A$3:$A$27,$H$8)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</v>
      </c>
      <c r="D11" s="59">
        <f t="shared" si="1"/>
        <v>0.22222222222222221</v>
      </c>
      <c r="E11" s="4">
        <f>COUNTIFS(Percentuais!$FT$3:$FT$27,$A11,Percentuais!$A$3:$A$27,$E$8)</f>
        <v>0</v>
      </c>
      <c r="F11" s="4">
        <f>COUNTIFS(Percentuais!$FT$3:$FT$27,$A11,Percentuais!$A$3:$A$27,$F$8)</f>
        <v>0</v>
      </c>
      <c r="G11" s="4">
        <f>COUNTIFS(Percentuais!$FT$3:$FT$27,$A11,Percentuais!$A$3:$A$27,$G$8)</f>
        <v>2</v>
      </c>
      <c r="H11" s="4">
        <f>COUNTIFS(Percentuais!$FT$3:$FT$27,$A11,Percentuais!$A$3:$A$27,$H$8)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COUNTIFS(Percentuais!$FT$3:$FT$27,$A12,Percentuais!$A$3:$A$27,$E$8)</f>
        <v>0</v>
      </c>
      <c r="F12" s="4">
        <f>COUNTIFS(Percentuais!$FT$3:$FT$27,$A12,Percentuais!$A$3:$A$27,$F$8)</f>
        <v>0</v>
      </c>
      <c r="G12" s="4">
        <f>COUNTIFS(Percentuais!$FT$3:$FT$27,$A12,Percentuais!$A$3:$A$27,$G$8)</f>
        <v>1</v>
      </c>
      <c r="H12" s="4">
        <f>COUNTIFS(Percentuais!$FT$3:$FT$27,$A12,Percentuais!$A$3:$A$27,$H$8)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COUNTIFS(Percentuais!$FT$3:$FT$27,$A13,Percentuais!$A$3:$A$27,$E$8)</f>
        <v>0</v>
      </c>
      <c r="F13" s="4">
        <f>COUNTIFS(Percentuais!$FT$3:$FT$27,$A13,Percentuais!$A$3:$A$27,$F$8)</f>
        <v>0</v>
      </c>
      <c r="G13" s="4">
        <f>COUNTIFS(Percentuais!$FT$3:$FT$27,$A13,Percentuais!$A$3:$A$27,$G$8)</f>
        <v>0</v>
      </c>
      <c r="H13" s="4">
        <f>COUNTIFS(Percentuais!$FT$3:$FT$27,$A13,Percentuais!$A$3:$A$27,$H$8)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COUNTIFS(Percentuais!$FT$3:$FT$27,$A14,Percentuais!$A$3:$A$27,$E$8)</f>
        <v>0</v>
      </c>
      <c r="F14" s="4">
        <f>COUNTIFS(Percentuais!$FT$3:$FT$27,$A14,Percentuais!$A$3:$A$27,$F$8)</f>
        <v>0</v>
      </c>
      <c r="G14" s="4">
        <f>COUNTIFS(Percentuais!$FT$3:$FT$27,$A14,Percentuais!$A$3:$A$27,$G$8)</f>
        <v>0</v>
      </c>
      <c r="H14" s="4">
        <f>COUNTIFS(Percentuais!$FT$3:$FT$27,$A14,Percentuais!$A$3:$A$27,$H$8)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COUNTIFS(Percentuais!$FU$3:$FU$27,$A9,Percentuais!$A$3:$A$27,$E$8)</f>
        <v>0</v>
      </c>
      <c r="F9" s="4">
        <f>COUNTIFS(Percentuais!$FU$3:$FU$27,$A9,Percentuais!$A$3:$A$27,$F$8)</f>
        <v>0</v>
      </c>
      <c r="G9" s="4">
        <f>COUNTIFS(Percentuais!$FU$3:$FU$27,$A9,Percentuais!$A$3:$A$27,$G$8)</f>
        <v>4</v>
      </c>
      <c r="H9" s="4">
        <f>COUNTIFS(Percentuais!$FU$3:$FU$27,$A9,Percentuais!$A$3:$A$27,$H$8)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COUNTIFS(Percentuais!$FU$3:$FU$27,$A10,Percentuais!$A$3:$A$27,$E$8)</f>
        <v>0</v>
      </c>
      <c r="F10" s="4">
        <f>COUNTIFS(Percentuais!$FU$3:$FU$27,$A10,Percentuais!$A$3:$A$27,$F$8)</f>
        <v>0</v>
      </c>
      <c r="G10" s="4">
        <f>COUNTIFS(Percentuais!$FU$3:$FU$27,$A10,Percentuais!$A$3:$A$27,$G$8)</f>
        <v>3</v>
      </c>
      <c r="H10" s="4">
        <f>COUNTIFS(Percentuais!$FU$3:$FU$27,$A10,Percentuais!$A$3:$A$27,$H$8)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COUNTIFS(Percentuais!$FU$3:$FU$27,$A11,Percentuais!$A$3:$A$27,$E$8)</f>
        <v>0</v>
      </c>
      <c r="F11" s="4">
        <f>COUNTIFS(Percentuais!$FU$3:$FU$27,$A11,Percentuais!$A$3:$A$27,$F$8)</f>
        <v>0</v>
      </c>
      <c r="G11" s="4">
        <f>COUNTIFS(Percentuais!$FU$3:$FU$27,$A11,Percentuais!$A$3:$A$27,$G$8)</f>
        <v>1</v>
      </c>
      <c r="H11" s="4">
        <f>COUNTIFS(Percentuais!$FU$3:$FU$27,$A11,Percentuais!$A$3:$A$27,$H$8)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COUNTIFS(Percentuais!$FU$3:$FU$27,$A12,Percentuais!$A$3:$A$27,$E$8)</f>
        <v>0</v>
      </c>
      <c r="F12" s="4">
        <f>COUNTIFS(Percentuais!$FU$3:$FU$27,$A12,Percentuais!$A$3:$A$27,$F$8)</f>
        <v>0</v>
      </c>
      <c r="G12" s="4">
        <f>COUNTIFS(Percentuais!$FU$3:$FU$27,$A12,Percentuais!$A$3:$A$27,$G$8)</f>
        <v>0</v>
      </c>
      <c r="H12" s="4">
        <f>COUNTIFS(Percentuais!$FU$3:$FU$27,$A12,Percentuais!$A$3:$A$27,$H$8)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COUNTIFS(Percentuais!$FU$3:$FU$27,$A13,Percentuais!$A$3:$A$27,$E$8)</f>
        <v>0</v>
      </c>
      <c r="F13" s="4">
        <f>COUNTIFS(Percentuais!$FU$3:$FU$27,$A13,Percentuais!$A$3:$A$27,$F$8)</f>
        <v>0</v>
      </c>
      <c r="G13" s="4">
        <f>COUNTIFS(Percentuais!$FU$3:$FU$27,$A13,Percentuais!$A$3:$A$27,$G$8)</f>
        <v>0</v>
      </c>
      <c r="H13" s="4">
        <f>COUNTIFS(Percentuais!$FU$3:$FU$27,$A13,Percentuais!$A$3:$A$27,$H$8)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COUNTIFS(Percentuais!$FU$3:$FU$27,$A14,Percentuais!$A$3:$A$27,$E$8)</f>
        <v>0</v>
      </c>
      <c r="F14" s="4">
        <f>COUNTIFS(Percentuais!$FU$3:$FU$27,$A14,Percentuais!$A$3:$A$27,$F$8)</f>
        <v>0</v>
      </c>
      <c r="G14" s="4">
        <f>COUNTIFS(Percentuais!$FU$3:$FU$27,$A14,Percentuais!$A$3:$A$27,$G$8)</f>
        <v>0</v>
      </c>
      <c r="H14" s="4">
        <f>COUNTIFS(Percentuais!$FU$3:$FU$27,$A14,Percentuais!$A$3:$A$27,$H$8)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COUNTIFS(Percentuais!$FV$3:$FV$27,$A9,Percentuais!$A$3:$A$27,$E$8)</f>
        <v>0</v>
      </c>
      <c r="F9" s="4">
        <f>COUNTIFS(Percentuais!$FV$3:$FV$27,$A9,Percentuais!$A$3:$A$27,$F$8)</f>
        <v>0</v>
      </c>
      <c r="G9" s="4">
        <f>COUNTIFS(Percentuais!$FV$3:$FV$27,$A9,Percentuais!$A$3:$A$27,$G$8)</f>
        <v>4</v>
      </c>
      <c r="H9" s="4">
        <f>COUNTIFS(Percentuais!$FV$3:$FV$27,$A9,Percentuais!$A$3:$A$27,$H$8)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COUNTIFS(Percentuais!$FV$3:$FV$27,$A10,Percentuais!$A$3:$A$27,$E$8)</f>
        <v>0</v>
      </c>
      <c r="F10" s="4">
        <f>COUNTIFS(Percentuais!$FV$3:$FV$27,$A10,Percentuais!$A$3:$A$27,$F$8)</f>
        <v>0</v>
      </c>
      <c r="G10" s="4">
        <f>COUNTIFS(Percentuais!$FV$3:$FV$27,$A10,Percentuais!$A$3:$A$27,$G$8)</f>
        <v>3</v>
      </c>
      <c r="H10" s="4">
        <f>COUNTIFS(Percentuais!$FV$3:$FV$27,$A10,Percentuais!$A$3:$A$27,$H$8)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0.1111111111111111</v>
      </c>
      <c r="D11" s="59">
        <f t="shared" si="1"/>
        <v>0.1111111111111111</v>
      </c>
      <c r="E11" s="4">
        <f>COUNTIFS(Percentuais!$FV$3:$FV$27,$A11,Percentuais!$A$3:$A$27,$E$8)</f>
        <v>0</v>
      </c>
      <c r="F11" s="4">
        <f>COUNTIFS(Percentuais!$FV$3:$FV$27,$A11,Percentuais!$A$3:$A$27,$F$8)</f>
        <v>0</v>
      </c>
      <c r="G11" s="4">
        <f>COUNTIFS(Percentuais!$FV$3:$FV$27,$A11,Percentuais!$A$3:$A$27,$G$8)</f>
        <v>0</v>
      </c>
      <c r="H11" s="4">
        <f>COUNTIFS(Percentuais!$FV$3:$FV$27,$A11,Percentuais!$A$3:$A$27,$H$8)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COUNTIFS(Percentuais!$FV$3:$FV$27,$A12,Percentuais!$A$3:$A$27,$E$8)</f>
        <v>0</v>
      </c>
      <c r="F12" s="4">
        <f>COUNTIFS(Percentuais!$FV$3:$FV$27,$A12,Percentuais!$A$3:$A$27,$F$8)</f>
        <v>0</v>
      </c>
      <c r="G12" s="4">
        <f>COUNTIFS(Percentuais!$FV$3:$FV$27,$A12,Percentuais!$A$3:$A$27,$G$8)</f>
        <v>1</v>
      </c>
      <c r="H12" s="4">
        <f>COUNTIFS(Percentuais!$FV$3:$FV$27,$A12,Percentuais!$A$3:$A$27,$H$8)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COUNTIFS(Percentuais!$FV$3:$FV$27,$A13,Percentuais!$A$3:$A$27,$E$8)</f>
        <v>0</v>
      </c>
      <c r="F13" s="4">
        <f>COUNTIFS(Percentuais!$FV$3:$FV$27,$A13,Percentuais!$A$3:$A$27,$F$8)</f>
        <v>0</v>
      </c>
      <c r="G13" s="4">
        <f>COUNTIFS(Percentuais!$FV$3:$FV$27,$A13,Percentuais!$A$3:$A$27,$G$8)</f>
        <v>0</v>
      </c>
      <c r="H13" s="4">
        <f>COUNTIFS(Percentuais!$FV$3:$FV$27,$A13,Percentuais!$A$3:$A$27,$H$8)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COUNTIFS(Percentuais!$FV$3:$FV$27,$A14,Percentuais!$A$3:$A$27,$E$8)</f>
        <v>0</v>
      </c>
      <c r="F14" s="4">
        <f>COUNTIFS(Percentuais!$FV$3:$FV$27,$A14,Percentuais!$A$3:$A$27,$F$8)</f>
        <v>0</v>
      </c>
      <c r="G14" s="4">
        <f>COUNTIFS(Percentuais!$FV$3:$FV$27,$A14,Percentuais!$A$3:$A$27,$G$8)</f>
        <v>0</v>
      </c>
      <c r="H14" s="4">
        <f>COUNTIFS(Percentuais!$FV$3:$FV$27,$A14,Percentuais!$A$3:$A$27,$H$8)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COUNTIFS(Percentuais!$FW$3:$FW$27,$A9,Percentuais!$A$3:$A$27,$E$8)</f>
        <v>0</v>
      </c>
      <c r="F9" s="4">
        <f>COUNTIFS(Percentuais!$FW$3:$FW$27,$A9,Percentuais!$A$3:$A$27,$F$8)</f>
        <v>0</v>
      </c>
      <c r="G9" s="4">
        <f>COUNTIFS(Percentuais!$FW$3:$FW$27,$A9,Percentuais!$A$3:$A$27,$G$8)</f>
        <v>4</v>
      </c>
      <c r="H9" s="4">
        <f>COUNTIFS(Percentuais!$FW$3:$FW$27,$A9,Percentuais!$A$3:$A$27,$H$8)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0.1111111111111111</v>
      </c>
      <c r="C10" s="59">
        <f>$H10/$I$15</f>
        <v>0.1111111111111111</v>
      </c>
      <c r="D10" s="59">
        <f t="shared" ref="D10:D13" si="1">B10+C10</f>
        <v>0.22222222222222221</v>
      </c>
      <c r="E10" s="4">
        <f>COUNTIFS(Percentuais!$FW$3:$FW$27,$A10,Percentuais!$A$3:$A$27,$E$8)</f>
        <v>0</v>
      </c>
      <c r="F10" s="4">
        <f>COUNTIFS(Percentuais!$FW$3:$FW$27,$A10,Percentuais!$A$3:$A$27,$F$8)</f>
        <v>0</v>
      </c>
      <c r="G10" s="4">
        <f>COUNTIFS(Percentuais!$FW$3:$FW$27,$A10,Percentuais!$A$3:$A$27,$G$8)</f>
        <v>1</v>
      </c>
      <c r="H10" s="4">
        <f>COUNTIFS(Percentuais!$FW$3:$FW$27,$A10,Percentuais!$A$3:$A$27,$H$8)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</v>
      </c>
      <c r="D11" s="59">
        <f t="shared" si="1"/>
        <v>0.22222222222222221</v>
      </c>
      <c r="E11" s="4">
        <f>COUNTIFS(Percentuais!$FW$3:$FW$27,$A11,Percentuais!$A$3:$A$27,$E$8)</f>
        <v>0</v>
      </c>
      <c r="F11" s="4">
        <f>COUNTIFS(Percentuais!$FW$3:$FW$27,$A11,Percentuais!$A$3:$A$27,$F$8)</f>
        <v>0</v>
      </c>
      <c r="G11" s="4">
        <f>COUNTIFS(Percentuais!$FW$3:$FW$27,$A11,Percentuais!$A$3:$A$27,$G$8)</f>
        <v>2</v>
      </c>
      <c r="H11" s="4">
        <f>COUNTIFS(Percentuais!$FW$3:$FW$27,$A11,Percentuais!$A$3:$A$27,$H$8)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COUNTIFS(Percentuais!$FW$3:$FW$27,$A12,Percentuais!$A$3:$A$27,$E$8)</f>
        <v>0</v>
      </c>
      <c r="F12" s="4">
        <f>COUNTIFS(Percentuais!$FW$3:$FW$27,$A12,Percentuais!$A$3:$A$27,$F$8)</f>
        <v>0</v>
      </c>
      <c r="G12" s="4">
        <f>COUNTIFS(Percentuais!$FW$3:$FW$27,$A12,Percentuais!$A$3:$A$27,$G$8)</f>
        <v>1</v>
      </c>
      <c r="H12" s="4">
        <f>COUNTIFS(Percentuais!$FW$3:$FW$27,$A12,Percentuais!$A$3:$A$27,$H$8)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COUNTIFS(Percentuais!$FW$3:$FW$27,$A13,Percentuais!$A$3:$A$27,$E$8)</f>
        <v>0</v>
      </c>
      <c r="F13" s="4">
        <f>COUNTIFS(Percentuais!$FW$3:$FW$27,$A13,Percentuais!$A$3:$A$27,$F$8)</f>
        <v>0</v>
      </c>
      <c r="G13" s="4">
        <f>COUNTIFS(Percentuais!$FW$3:$FW$27,$A13,Percentuais!$A$3:$A$27,$G$8)</f>
        <v>0</v>
      </c>
      <c r="H13" s="4">
        <f>COUNTIFS(Percentuais!$FW$3:$FW$27,$A13,Percentuais!$A$3:$A$27,$H$8)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COUNTIFS(Percentuais!$FW$3:$FW$27,$A14,Percentuais!$A$3:$A$27,$E$8)</f>
        <v>0</v>
      </c>
      <c r="F14" s="4">
        <f>COUNTIFS(Percentuais!$FW$3:$FW$27,$A14,Percentuais!$A$3:$A$27,$F$8)</f>
        <v>0</v>
      </c>
      <c r="G14" s="4">
        <f>COUNTIFS(Percentuais!$FW$3:$FW$27,$A14,Percentuais!$A$3:$A$27,$G$8)</f>
        <v>0</v>
      </c>
      <c r="H14" s="4">
        <f>COUNTIFS(Percentuais!$FW$3:$FW$27,$A14,Percentuais!$A$3:$A$27,$H$8)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0.55555555555555558</v>
      </c>
      <c r="C9" s="59">
        <f>$H9/$I$15</f>
        <v>0</v>
      </c>
      <c r="D9" s="59">
        <f>B9+C9</f>
        <v>0.55555555555555558</v>
      </c>
      <c r="E9" s="4">
        <f>COUNTIFS(Percentuais!$FX$3:$FX$27,$A9,Percentuais!$A$3:$A$27,$E$8)</f>
        <v>0</v>
      </c>
      <c r="F9" s="4">
        <f>COUNTIFS(Percentuais!$FX$3:$FX$27,$A9,Percentuais!$A$3:$A$27,$F$8)</f>
        <v>0</v>
      </c>
      <c r="G9" s="4">
        <f>COUNTIFS(Percentuais!$FX$3:$FX$27,$A9,Percentuais!$A$3:$A$27,$G$8)</f>
        <v>5</v>
      </c>
      <c r="H9" s="4">
        <f>COUNTIFS(Percentuais!$FX$3:$FX$27,$A9,Percentuais!$A$3:$A$27,$H$8)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COUNTIFS(Percentuais!$FX$3:$FX$27,$A10,Percentuais!$A$3:$A$27,$E$8)</f>
        <v>0</v>
      </c>
      <c r="F10" s="4">
        <f>COUNTIFS(Percentuais!$FX$3:$FX$27,$A10,Percentuais!$A$3:$A$27,$F$8)</f>
        <v>0</v>
      </c>
      <c r="G10" s="4">
        <f>COUNTIFS(Percentuais!$FX$3:$FX$27,$A10,Percentuais!$A$3:$A$27,$G$8)</f>
        <v>3</v>
      </c>
      <c r="H10" s="4">
        <f>COUNTIFS(Percentuais!$FX$3:$FX$27,$A10,Percentuais!$A$3:$A$27,$H$8)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0.1111111111111111</v>
      </c>
      <c r="D11" s="59">
        <f t="shared" si="1"/>
        <v>0.1111111111111111</v>
      </c>
      <c r="E11" s="4">
        <f>COUNTIFS(Percentuais!$FX$3:$FX$27,$A11,Percentuais!$A$3:$A$27,$E$8)</f>
        <v>0</v>
      </c>
      <c r="F11" s="4">
        <f>COUNTIFS(Percentuais!$FX$3:$FX$27,$A11,Percentuais!$A$3:$A$27,$F$8)</f>
        <v>0</v>
      </c>
      <c r="G11" s="4">
        <f>COUNTIFS(Percentuais!$FX$3:$FX$27,$A11,Percentuais!$A$3:$A$27,$G$8)</f>
        <v>0</v>
      </c>
      <c r="H11" s="4">
        <f>COUNTIFS(Percentuais!$FX$3:$FX$27,$A11,Percentuais!$A$3:$A$27,$H$8)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COUNTIFS(Percentuais!$FX$3:$FX$27,$A12,Percentuais!$A$3:$A$27,$E$8)</f>
        <v>0</v>
      </c>
      <c r="F12" s="4">
        <f>COUNTIFS(Percentuais!$FX$3:$FX$27,$A12,Percentuais!$A$3:$A$27,$F$8)</f>
        <v>0</v>
      </c>
      <c r="G12" s="4">
        <f>COUNTIFS(Percentuais!$FX$3:$FX$27,$A12,Percentuais!$A$3:$A$27,$G$8)</f>
        <v>0</v>
      </c>
      <c r="H12" s="4">
        <f>COUNTIFS(Percentuais!$FX$3:$FX$27,$A12,Percentuais!$A$3:$A$27,$H$8)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COUNTIFS(Percentuais!$FX$3:$FX$27,$A13,Percentuais!$A$3:$A$27,$E$8)</f>
        <v>0</v>
      </c>
      <c r="F13" s="4">
        <f>COUNTIFS(Percentuais!$FX$3:$FX$27,$A13,Percentuais!$A$3:$A$27,$F$8)</f>
        <v>0</v>
      </c>
      <c r="G13" s="4">
        <f>COUNTIFS(Percentuais!$FX$3:$FX$27,$A13,Percentuais!$A$3:$A$27,$G$8)</f>
        <v>0</v>
      </c>
      <c r="H13" s="4">
        <f>COUNTIFS(Percentuais!$FX$3:$FX$27,$A13,Percentuais!$A$3:$A$27,$H$8)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COUNTIFS(Percentuais!$FX$3:$FX$27,$A14,Percentuais!$A$3:$A$27,$E$8)</f>
        <v>0</v>
      </c>
      <c r="F14" s="4">
        <f>COUNTIFS(Percentuais!$FX$3:$FX$27,$A14,Percentuais!$A$3:$A$27,$F$8)</f>
        <v>0</v>
      </c>
      <c r="G14" s="4">
        <f>COUNTIFS(Percentuais!$FX$3:$FX$27,$A14,Percentuais!$A$3:$A$27,$G$8)</f>
        <v>0</v>
      </c>
      <c r="H14" s="4">
        <f>COUNTIFS(Percentuais!$FX$3:$FX$27,$A14,Percentuais!$A$3:$A$27,$H$8)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COUNTIFS(Percentuais!$FY$3:$FY$27,$A9,Percentuais!$A$3:$A$27,$E$8)</f>
        <v>0</v>
      </c>
      <c r="F9" s="4">
        <f>COUNTIFS(Percentuais!$FY$3:$FY$27,$A9,Percentuais!$A$3:$A$27,$F$8)</f>
        <v>0</v>
      </c>
      <c r="G9" s="4">
        <f>COUNTIFS(Percentuais!$FY$3:$FY$27,$A9,Percentuais!$A$3:$A$27,$G$8)</f>
        <v>3</v>
      </c>
      <c r="H9" s="4">
        <f>COUNTIFS(Percentuais!$FY$3:$FY$27,$A9,Percentuais!$A$3:$A$27,$H$8)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COUNTIFS(Percentuais!$FY$3:$FY$27,$A10,Percentuais!$A$3:$A$27,$E$8)</f>
        <v>0</v>
      </c>
      <c r="F10" s="4">
        <f>COUNTIFS(Percentuais!$FY$3:$FY$27,$A10,Percentuais!$A$3:$A$27,$F$8)</f>
        <v>0</v>
      </c>
      <c r="G10" s="4">
        <f>COUNTIFS(Percentuais!$FY$3:$FY$27,$A10,Percentuais!$A$3:$A$27,$G$8)</f>
        <v>2</v>
      </c>
      <c r="H10" s="4">
        <f>COUNTIFS(Percentuais!$FY$3:$FY$27,$A10,Percentuais!$A$3:$A$27,$H$8)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0.1111111111111111</v>
      </c>
      <c r="D11" s="59">
        <f t="shared" si="1"/>
        <v>0.33333333333333331</v>
      </c>
      <c r="E11" s="4">
        <f>COUNTIFS(Percentuais!$FY$3:$FY$27,$A11,Percentuais!$A$3:$A$27,$E$8)</f>
        <v>0</v>
      </c>
      <c r="F11" s="4">
        <f>COUNTIFS(Percentuais!$FY$3:$FY$27,$A11,Percentuais!$A$3:$A$27,$F$8)</f>
        <v>0</v>
      </c>
      <c r="G11" s="4">
        <f>COUNTIFS(Percentuais!$FY$3:$FY$27,$A11,Percentuais!$A$3:$A$27,$G$8)</f>
        <v>2</v>
      </c>
      <c r="H11" s="4">
        <f>COUNTIFS(Percentuais!$FY$3:$FY$27,$A11,Percentuais!$A$3:$A$27,$H$8)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COUNTIFS(Percentuais!$FY$3:$FY$27,$A12,Percentuais!$A$3:$A$27,$E$8)</f>
        <v>0</v>
      </c>
      <c r="F12" s="4">
        <f>COUNTIFS(Percentuais!$FY$3:$FY$27,$A12,Percentuais!$A$3:$A$27,$F$8)</f>
        <v>0</v>
      </c>
      <c r="G12" s="4">
        <f>COUNTIFS(Percentuais!$FY$3:$FY$27,$A12,Percentuais!$A$3:$A$27,$G$8)</f>
        <v>1</v>
      </c>
      <c r="H12" s="4">
        <f>COUNTIFS(Percentuais!$FY$3:$FY$27,$A12,Percentuais!$A$3:$A$27,$H$8)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COUNTIFS(Percentuais!$FY$3:$FY$27,$A13,Percentuais!$A$3:$A$27,$E$8)</f>
        <v>0</v>
      </c>
      <c r="F13" s="4">
        <f>COUNTIFS(Percentuais!$FY$3:$FY$27,$A13,Percentuais!$A$3:$A$27,$F$8)</f>
        <v>0</v>
      </c>
      <c r="G13" s="4">
        <f>COUNTIFS(Percentuais!$FY$3:$FY$27,$A13,Percentuais!$A$3:$A$27,$G$8)</f>
        <v>0</v>
      </c>
      <c r="H13" s="4">
        <f>COUNTIFS(Percentuais!$FY$3:$FY$27,$A13,Percentuais!$A$3:$A$27,$H$8)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COUNTIFS(Percentuais!$FY$3:$FY$27,$A14,Percentuais!$A$3:$A$27,$E$8)</f>
        <v>0</v>
      </c>
      <c r="F14" s="4">
        <f>COUNTIFS(Percentuais!$FY$3:$FY$27,$A14,Percentuais!$A$3:$A$27,$F$8)</f>
        <v>0</v>
      </c>
      <c r="G14" s="4">
        <f>COUNTIFS(Percentuais!$FY$3:$FY$27,$A14,Percentuais!$A$3:$A$27,$G$8)</f>
        <v>0</v>
      </c>
      <c r="H14" s="4">
        <f>COUNTIFS(Percentuais!$FY$3:$FY$27,$A14,Percentuais!$A$3:$A$27,$H$8)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0.66666666666666663</v>
      </c>
      <c r="C9" s="59">
        <f>$H9/$I$15</f>
        <v>0</v>
      </c>
      <c r="D9" s="59">
        <f>B9+C9</f>
        <v>0.66666666666666663</v>
      </c>
      <c r="E9" s="4">
        <f>COUNTIFS(Percentuais!$FZ$3:$FZ$27,$A9,Percentuais!$A$3:$A$27,$E$8)</f>
        <v>0</v>
      </c>
      <c r="F9" s="4">
        <f>COUNTIFS(Percentuais!$FZ$3:$FZ$27,$A9,Percentuais!$A$3:$A$27,$F$8)</f>
        <v>0</v>
      </c>
      <c r="G9" s="4">
        <f>COUNTIFS(Percentuais!$FZ$3:$FZ$27,$A9,Percentuais!$A$3:$A$27,$G$8)</f>
        <v>6</v>
      </c>
      <c r="H9" s="4">
        <f>COUNTIFS(Percentuais!$FZ$3:$FZ$27,$A9,Percentuais!$A$3:$A$27,$H$8)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0.1111111111111111</v>
      </c>
      <c r="D10" s="59">
        <f t="shared" ref="D10:D13" si="1">B10+C10</f>
        <v>0.33333333333333331</v>
      </c>
      <c r="E10" s="4">
        <f>COUNTIFS(Percentuais!$FZ$3:$FZ$27,$A10,Percentuais!$A$3:$A$27,$E$8)</f>
        <v>0</v>
      </c>
      <c r="F10" s="4">
        <f>COUNTIFS(Percentuais!$FZ$3:$FZ$27,$A10,Percentuais!$A$3:$A$27,$F$8)</f>
        <v>0</v>
      </c>
      <c r="G10" s="4">
        <f>COUNTIFS(Percentuais!$FZ$3:$FZ$27,$A10,Percentuais!$A$3:$A$27,$G$8)</f>
        <v>2</v>
      </c>
      <c r="H10" s="4">
        <f>COUNTIFS(Percentuais!$FZ$3:$FZ$27,$A10,Percentuais!$A$3:$A$27,$H$8)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COUNTIFS(Percentuais!$FZ$3:$FZ$27,$A11,Percentuais!$A$3:$A$27,$E$8)</f>
        <v>0</v>
      </c>
      <c r="F11" s="4">
        <f>COUNTIFS(Percentuais!$FZ$3:$FZ$27,$A11,Percentuais!$A$3:$A$27,$F$8)</f>
        <v>0</v>
      </c>
      <c r="G11" s="4">
        <f>COUNTIFS(Percentuais!$FZ$3:$FZ$27,$A11,Percentuais!$A$3:$A$27,$G$8)</f>
        <v>0</v>
      </c>
      <c r="H11" s="4">
        <f>COUNTIFS(Percentuais!$FZ$3:$FZ$27,$A11,Percentuais!$A$3:$A$27,$H$8)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COUNTIFS(Percentuais!$FZ$3:$FZ$27,$A12,Percentuais!$A$3:$A$27,$E$8)</f>
        <v>0</v>
      </c>
      <c r="F12" s="4">
        <f>COUNTIFS(Percentuais!$FZ$3:$FZ$27,$A12,Percentuais!$A$3:$A$27,$F$8)</f>
        <v>0</v>
      </c>
      <c r="G12" s="4">
        <f>COUNTIFS(Percentuais!$FZ$3:$FZ$27,$A12,Percentuais!$A$3:$A$27,$G$8)</f>
        <v>0</v>
      </c>
      <c r="H12" s="4">
        <f>COUNTIFS(Percentuais!$FZ$3:$FZ$27,$A12,Percentuais!$A$3:$A$27,$H$8)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COUNTIFS(Percentuais!$FZ$3:$FZ$27,$A13,Percentuais!$A$3:$A$27,$E$8)</f>
        <v>0</v>
      </c>
      <c r="F13" s="4">
        <f>COUNTIFS(Percentuais!$FZ$3:$FZ$27,$A13,Percentuais!$A$3:$A$27,$F$8)</f>
        <v>0</v>
      </c>
      <c r="G13" s="4">
        <f>COUNTIFS(Percentuais!$FZ$3:$FZ$27,$A13,Percentuais!$A$3:$A$27,$G$8)</f>
        <v>0</v>
      </c>
      <c r="H13" s="4">
        <f>COUNTIFS(Percentuais!$FZ$3:$FZ$27,$A13,Percentuais!$A$3:$A$27,$H$8)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COUNTIFS(Percentuais!$FZ$3:$FZ$27,$A14,Percentuais!$A$3:$A$27,$E$8)</f>
        <v>0</v>
      </c>
      <c r="F14" s="4">
        <f>COUNTIFS(Percentuais!$FZ$3:$FZ$27,$A14,Percentuais!$A$3:$A$27,$F$8)</f>
        <v>0</v>
      </c>
      <c r="G14" s="4">
        <f>COUNTIFS(Percentuais!$FZ$3:$FZ$27,$A14,Percentuais!$A$3:$A$27,$G$8)</f>
        <v>0</v>
      </c>
      <c r="H14" s="4">
        <f>COUNTIFS(Percentuais!$FZ$3:$FZ$27,$A14,Percentuais!$A$3:$A$27,$H$8)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COUNTIFS(Percentuais!$GA$3:$GA$27,$A9,Percentuais!$A$3:$A$27,$E$8)</f>
        <v>0</v>
      </c>
      <c r="F9" s="4">
        <f>COUNTIFS(Percentuais!$GA$3:$GA$27,$A9,Percentuais!$A$3:$A$27,$F$8)</f>
        <v>0</v>
      </c>
      <c r="G9" s="4">
        <f>COUNTIFS(Percentuais!$GA$3:$GA$27,$A9,Percentuais!$A$3:$A$27,$G$8)</f>
        <v>4</v>
      </c>
      <c r="H9" s="4">
        <f>COUNTIFS(Percentuais!$GA$3:$GA$27,$A9,Percentuais!$A$3:$A$27,$H$8)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COUNTIFS(Percentuais!$GA$3:$GA$27,$A10,Percentuais!$A$3:$A$27,$E$8)</f>
        <v>0</v>
      </c>
      <c r="F10" s="4">
        <f>COUNTIFS(Percentuais!$GA$3:$GA$27,$A10,Percentuais!$A$3:$A$27,$F$8)</f>
        <v>0</v>
      </c>
      <c r="G10" s="4">
        <f>COUNTIFS(Percentuais!$GA$3:$GA$27,$A10,Percentuais!$A$3:$A$27,$G$8)</f>
        <v>3</v>
      </c>
      <c r="H10" s="4">
        <f>COUNTIFS(Percentuais!$GA$3:$GA$27,$A10,Percentuais!$A$3:$A$27,$H$8)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COUNTIFS(Percentuais!$GA$3:$GA$27,$A11,Percentuais!$A$3:$A$27,$E$8)</f>
        <v>0</v>
      </c>
      <c r="F11" s="4">
        <f>COUNTIFS(Percentuais!$GA$3:$GA$27,$A11,Percentuais!$A$3:$A$27,$F$8)</f>
        <v>0</v>
      </c>
      <c r="G11" s="4">
        <f>COUNTIFS(Percentuais!$GA$3:$GA$27,$A11,Percentuais!$A$3:$A$27,$G$8)</f>
        <v>1</v>
      </c>
      <c r="H11" s="4">
        <f>COUNTIFS(Percentuais!$GA$3:$GA$27,$A11,Percentuais!$A$3:$A$27,$H$8)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COUNTIFS(Percentuais!$GA$3:$GA$27,$A12,Percentuais!$A$3:$A$27,$E$8)</f>
        <v>0</v>
      </c>
      <c r="F12" s="4">
        <f>COUNTIFS(Percentuais!$GA$3:$GA$27,$A12,Percentuais!$A$3:$A$27,$F$8)</f>
        <v>0</v>
      </c>
      <c r="G12" s="4">
        <f>COUNTIFS(Percentuais!$GA$3:$GA$27,$A12,Percentuais!$A$3:$A$27,$G$8)</f>
        <v>0</v>
      </c>
      <c r="H12" s="4">
        <f>COUNTIFS(Percentuais!$GA$3:$GA$27,$A12,Percentuais!$A$3:$A$27,$H$8)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COUNTIFS(Percentuais!$GA$3:$GA$27,$A13,Percentuais!$A$3:$A$27,$E$8)</f>
        <v>0</v>
      </c>
      <c r="F13" s="4">
        <f>COUNTIFS(Percentuais!$GA$3:$GA$27,$A13,Percentuais!$A$3:$A$27,$F$8)</f>
        <v>0</v>
      </c>
      <c r="G13" s="4">
        <f>COUNTIFS(Percentuais!$GA$3:$GA$27,$A13,Percentuais!$A$3:$A$27,$G$8)</f>
        <v>0</v>
      </c>
      <c r="H13" s="4">
        <f>COUNTIFS(Percentuais!$GA$3:$GA$27,$A13,Percentuais!$A$3:$A$27,$H$8)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COUNTIFS(Percentuais!$GA$3:$GA$27,$A14,Percentuais!$A$3:$A$27,$E$8)</f>
        <v>0</v>
      </c>
      <c r="F14" s="4">
        <f>COUNTIFS(Percentuais!$GA$3:$GA$27,$A14,Percentuais!$A$3:$A$27,$F$8)</f>
        <v>0</v>
      </c>
      <c r="G14" s="4">
        <f>COUNTIFS(Percentuais!$GA$3:$GA$27,$A14,Percentuais!$A$3:$A$27,$G$8)</f>
        <v>0</v>
      </c>
      <c r="H14" s="4">
        <f>COUNTIFS(Percentuais!$GA$3:$GA$27,$A14,Percentuais!$A$3:$A$27,$H$8)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0.55555555555555558</v>
      </c>
      <c r="C9" s="59">
        <f>$H9/$I$15</f>
        <v>0</v>
      </c>
      <c r="D9" s="59">
        <f>B9+C9</f>
        <v>0.55555555555555558</v>
      </c>
      <c r="E9" s="4">
        <f>COUNTIFS(Percentuais!$GB$3:$GB$27,$A9,Percentuais!$A$3:$A$27,$E$8)</f>
        <v>0</v>
      </c>
      <c r="F9" s="4">
        <f>COUNTIFS(Percentuais!$GB$3:$GB$27,$A9,Percentuais!$A$3:$A$27,$F$8)</f>
        <v>0</v>
      </c>
      <c r="G9" s="4">
        <f>COUNTIFS(Percentuais!$GB$3:$GB$27,$A9,Percentuais!$A$3:$A$27,$G$8)</f>
        <v>5</v>
      </c>
      <c r="H9" s="4">
        <f>COUNTIFS(Percentuais!$GB$3:$GB$27,$A9,Percentuais!$A$3:$A$27,$H$8)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COUNTIFS(Percentuais!$GB$3:$GB$27,$A10,Percentuais!$A$3:$A$27,$E$8)</f>
        <v>0</v>
      </c>
      <c r="F10" s="4">
        <f>COUNTIFS(Percentuais!$GB$3:$GB$27,$A10,Percentuais!$A$3:$A$27,$F$8)</f>
        <v>0</v>
      </c>
      <c r="G10" s="4">
        <f>COUNTIFS(Percentuais!$GB$3:$GB$27,$A10,Percentuais!$A$3:$A$27,$G$8)</f>
        <v>3</v>
      </c>
      <c r="H10" s="4">
        <f>COUNTIFS(Percentuais!$GB$3:$GB$27,$A10,Percentuais!$A$3:$A$27,$H$8)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0.1111111111111111</v>
      </c>
      <c r="D11" s="59">
        <f t="shared" si="1"/>
        <v>0.1111111111111111</v>
      </c>
      <c r="E11" s="4">
        <f>COUNTIFS(Percentuais!$GB$3:$GB$27,$A11,Percentuais!$A$3:$A$27,$E$8)</f>
        <v>0</v>
      </c>
      <c r="F11" s="4">
        <f>COUNTIFS(Percentuais!$GB$3:$GB$27,$A11,Percentuais!$A$3:$A$27,$F$8)</f>
        <v>0</v>
      </c>
      <c r="G11" s="4">
        <f>COUNTIFS(Percentuais!$GB$3:$GB$27,$A11,Percentuais!$A$3:$A$27,$G$8)</f>
        <v>0</v>
      </c>
      <c r="H11" s="4">
        <f>COUNTIFS(Percentuais!$GB$3:$GB$27,$A11,Percentuais!$A$3:$A$27,$H$8)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COUNTIFS(Percentuais!$GB$3:$GB$27,$A12,Percentuais!$A$3:$A$27,$E$8)</f>
        <v>0</v>
      </c>
      <c r="F12" s="4">
        <f>COUNTIFS(Percentuais!$GB$3:$GB$27,$A12,Percentuais!$A$3:$A$27,$F$8)</f>
        <v>0</v>
      </c>
      <c r="G12" s="4">
        <f>COUNTIFS(Percentuais!$GB$3:$GB$27,$A12,Percentuais!$A$3:$A$27,$G$8)</f>
        <v>0</v>
      </c>
      <c r="H12" s="4">
        <f>COUNTIFS(Percentuais!$GB$3:$GB$27,$A12,Percentuais!$A$3:$A$27,$H$8)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COUNTIFS(Percentuais!$GB$3:$GB$27,$A13,Percentuais!$A$3:$A$27,$E$8)</f>
        <v>0</v>
      </c>
      <c r="F13" s="4">
        <f>COUNTIFS(Percentuais!$GB$3:$GB$27,$A13,Percentuais!$A$3:$A$27,$F$8)</f>
        <v>0</v>
      </c>
      <c r="G13" s="4">
        <f>COUNTIFS(Percentuais!$GB$3:$GB$27,$A13,Percentuais!$A$3:$A$27,$G$8)</f>
        <v>0</v>
      </c>
      <c r="H13" s="4">
        <f>COUNTIFS(Percentuais!$GB$3:$GB$27,$A13,Percentuais!$A$3:$A$27,$H$8)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COUNTIFS(Percentuais!$GB$3:$GB$27,$A14,Percentuais!$A$3:$A$27,$E$8)</f>
        <v>0</v>
      </c>
      <c r="F14" s="4">
        <f>COUNTIFS(Percentuais!$GB$3:$GB$27,$A14,Percentuais!$A$3:$A$27,$F$8)</f>
        <v>0</v>
      </c>
      <c r="G14" s="4">
        <f>COUNTIFS(Percentuais!$GB$3:$GB$27,$A14,Percentuais!$A$3:$A$27,$G$8)</f>
        <v>0</v>
      </c>
      <c r="H14" s="4">
        <f>COUNTIFS(Percentuais!$GB$3:$GB$27,$A14,Percentuais!$A$3:$A$27,$H$8)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COUNTIFS(Percentuais!$GC$3:$GC$27,$A9,Percentuais!$A$3:$A$27,$E$8)</f>
        <v>0</v>
      </c>
      <c r="F9" s="4">
        <f>COUNTIFS(Percentuais!$GC$3:$GC$27,$A9,Percentuais!$A$3:$A$27,$F$8)</f>
        <v>0</v>
      </c>
      <c r="G9" s="4">
        <f>COUNTIFS(Percentuais!$GC$3:$GC$27,$A9,Percentuais!$A$3:$A$27,$G$8)</f>
        <v>4</v>
      </c>
      <c r="H9" s="4">
        <f>COUNTIFS(Percentuais!$GC$3:$GC$27,$A9,Percentuais!$A$3:$A$27,$H$8)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COUNTIFS(Percentuais!$GC$3:$GC$27,$A10,Percentuais!$A$3:$A$27,$E$8)</f>
        <v>0</v>
      </c>
      <c r="F10" s="4">
        <f>COUNTIFS(Percentuais!$GC$3:$GC$27,$A10,Percentuais!$A$3:$A$27,$F$8)</f>
        <v>0</v>
      </c>
      <c r="G10" s="4">
        <f>COUNTIFS(Percentuais!$GC$3:$GC$27,$A10,Percentuais!$A$3:$A$27,$G$8)</f>
        <v>3</v>
      </c>
      <c r="H10" s="4">
        <f>COUNTIFS(Percentuais!$GC$3:$GC$27,$A10,Percentuais!$A$3:$A$27,$H$8)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COUNTIFS(Percentuais!$GC$3:$GC$27,$A11,Percentuais!$A$3:$A$27,$E$8)</f>
        <v>0</v>
      </c>
      <c r="F11" s="4">
        <f>COUNTIFS(Percentuais!$GC$3:$GC$27,$A11,Percentuais!$A$3:$A$27,$F$8)</f>
        <v>0</v>
      </c>
      <c r="G11" s="4">
        <f>COUNTIFS(Percentuais!$GC$3:$GC$27,$A11,Percentuais!$A$3:$A$27,$G$8)</f>
        <v>1</v>
      </c>
      <c r="H11" s="4">
        <f>COUNTIFS(Percentuais!$GC$3:$GC$27,$A11,Percentuais!$A$3:$A$27,$H$8)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COUNTIFS(Percentuais!$GC$3:$GC$27,$A12,Percentuais!$A$3:$A$27,$E$8)</f>
        <v>0</v>
      </c>
      <c r="F12" s="4">
        <f>COUNTIFS(Percentuais!$GC$3:$GC$27,$A12,Percentuais!$A$3:$A$27,$F$8)</f>
        <v>0</v>
      </c>
      <c r="G12" s="4">
        <f>COUNTIFS(Percentuais!$GC$3:$GC$27,$A12,Percentuais!$A$3:$A$27,$G$8)</f>
        <v>0</v>
      </c>
      <c r="H12" s="4">
        <f>COUNTIFS(Percentuais!$GC$3:$GC$27,$A12,Percentuais!$A$3:$A$27,$H$8)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COUNTIFS(Percentuais!$GC$3:$GC$27,$A13,Percentuais!$A$3:$A$27,$E$8)</f>
        <v>0</v>
      </c>
      <c r="F13" s="4">
        <f>COUNTIFS(Percentuais!$GC$3:$GC$27,$A13,Percentuais!$A$3:$A$27,$F$8)</f>
        <v>0</v>
      </c>
      <c r="G13" s="4">
        <f>COUNTIFS(Percentuais!$GC$3:$GC$27,$A13,Percentuais!$A$3:$A$27,$G$8)</f>
        <v>0</v>
      </c>
      <c r="H13" s="4">
        <f>COUNTIFS(Percentuais!$GC$3:$GC$27,$A13,Percentuais!$A$3:$A$27,$H$8)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COUNTIFS(Percentuais!$GC$3:$GC$27,$A14,Percentuais!$A$3:$A$27,$E$8)</f>
        <v>0</v>
      </c>
      <c r="F14" s="4">
        <f>COUNTIFS(Percentuais!$GC$3:$GC$27,$A14,Percentuais!$A$3:$A$27,$F$8)</f>
        <v>0</v>
      </c>
      <c r="G14" s="4">
        <f>COUNTIFS(Percentuais!$GC$3:$GC$27,$A14,Percentuais!$A$3:$A$27,$G$8)</f>
        <v>0</v>
      </c>
      <c r="H14" s="4">
        <f>COUNTIFS(Percentuais!$GC$3:$GC$27,$A14,Percentuais!$A$3:$A$27,$H$8)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0.44444444444444442</v>
      </c>
      <c r="C9" s="59">
        <f>$H9/$I$15</f>
        <v>0</v>
      </c>
      <c r="D9" s="59">
        <f>B9+C9</f>
        <v>0.44444444444444442</v>
      </c>
      <c r="E9" s="4">
        <f>COUNTIFS(Percentuais!$GD$3:$GD$27,$A9,Percentuais!$A$3:$A$27,$E$8)</f>
        <v>0</v>
      </c>
      <c r="F9" s="4">
        <f>COUNTIFS(Percentuais!$GD$3:$GD$27,$A9,Percentuais!$A$3:$A$27,$F$8)</f>
        <v>0</v>
      </c>
      <c r="G9" s="4">
        <f>COUNTIFS(Percentuais!$GD$3:$GD$27,$A9,Percentuais!$A$3:$A$27,$G$8)</f>
        <v>4</v>
      </c>
      <c r="H9" s="4">
        <f>COUNTIFS(Percentuais!$GD$3:$GD$27,$A9,Percentuais!$A$3:$A$27,$H$8)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0.1111111111111111</v>
      </c>
      <c r="D10" s="59">
        <f t="shared" ref="D10:D13" si="1">B10+C10</f>
        <v>0.44444444444444442</v>
      </c>
      <c r="E10" s="4">
        <f>COUNTIFS(Percentuais!$GD$3:$GD$27,$A10,Percentuais!$A$3:$A$27,$E$8)</f>
        <v>0</v>
      </c>
      <c r="F10" s="4">
        <f>COUNTIFS(Percentuais!$GD$3:$GD$27,$A10,Percentuais!$A$3:$A$27,$F$8)</f>
        <v>0</v>
      </c>
      <c r="G10" s="4">
        <f>COUNTIFS(Percentuais!$GD$3:$GD$27,$A10,Percentuais!$A$3:$A$27,$G$8)</f>
        <v>3</v>
      </c>
      <c r="H10" s="4">
        <f>COUNTIFS(Percentuais!$GD$3:$GD$27,$A10,Percentuais!$A$3:$A$27,$H$8)</f>
        <v>1</v>
      </c>
      <c r="I10" s="18"/>
    </row>
    <row r="11" spans="1:9" x14ac:dyDescent="0.2">
      <c r="A11" s="14" t="s">
        <v>1</v>
      </c>
      <c r="B11" s="59">
        <f t="shared" si="0"/>
        <v>0.1111111111111111</v>
      </c>
      <c r="C11" s="59">
        <f t="shared" ref="C11:C14" si="2">$H11/$I$15</f>
        <v>0</v>
      </c>
      <c r="D11" s="59">
        <f t="shared" si="1"/>
        <v>0.1111111111111111</v>
      </c>
      <c r="E11" s="4">
        <f>COUNTIFS(Percentuais!$GD$3:$GD$27,$A11,Percentuais!$A$3:$A$27,$E$8)</f>
        <v>0</v>
      </c>
      <c r="F11" s="4">
        <f>COUNTIFS(Percentuais!$GD$3:$GD$27,$A11,Percentuais!$A$3:$A$27,$F$8)</f>
        <v>0</v>
      </c>
      <c r="G11" s="4">
        <f>COUNTIFS(Percentuais!$GD$3:$GD$27,$A11,Percentuais!$A$3:$A$27,$G$8)</f>
        <v>1</v>
      </c>
      <c r="H11" s="4">
        <f>COUNTIFS(Percentuais!$GD$3:$GD$27,$A11,Percentuais!$A$3:$A$27,$H$8)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COUNTIFS(Percentuais!$GD$3:$GD$27,$A12,Percentuais!$A$3:$A$27,$E$8)</f>
        <v>0</v>
      </c>
      <c r="F12" s="4">
        <f>COUNTIFS(Percentuais!$GD$3:$GD$27,$A12,Percentuais!$A$3:$A$27,$F$8)</f>
        <v>0</v>
      </c>
      <c r="G12" s="4">
        <f>COUNTIFS(Percentuais!$GD$3:$GD$27,$A12,Percentuais!$A$3:$A$27,$G$8)</f>
        <v>0</v>
      </c>
      <c r="H12" s="4">
        <f>COUNTIFS(Percentuais!$GD$3:$GD$27,$A12,Percentuais!$A$3:$A$27,$H$8)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COUNTIFS(Percentuais!$GD$3:$GD$27,$A13,Percentuais!$A$3:$A$27,$E$8)</f>
        <v>0</v>
      </c>
      <c r="F13" s="4">
        <f>COUNTIFS(Percentuais!$GD$3:$GD$27,$A13,Percentuais!$A$3:$A$27,$F$8)</f>
        <v>0</v>
      </c>
      <c r="G13" s="4">
        <f>COUNTIFS(Percentuais!$GD$3:$GD$27,$A13,Percentuais!$A$3:$A$27,$G$8)</f>
        <v>0</v>
      </c>
      <c r="H13" s="4">
        <f>COUNTIFS(Percentuais!$GD$3:$GD$27,$A13,Percentuais!$A$3:$A$27,$H$8)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COUNTIFS(Percentuais!$GD$3:$GD$27,$A14,Percentuais!$A$3:$A$27,$E$8)</f>
        <v>0</v>
      </c>
      <c r="F14" s="4">
        <f>COUNTIFS(Percentuais!$GD$3:$GD$27,$A14,Percentuais!$A$3:$A$27,$F$8)</f>
        <v>0</v>
      </c>
      <c r="G14" s="4">
        <f>COUNTIFS(Percentuais!$GD$3:$GD$27,$A14,Percentuais!$A$3:$A$27,$G$8)</f>
        <v>0</v>
      </c>
      <c r="H14" s="4">
        <f>COUNTIFS(Percentuais!$GD$3:$GD$27,$A14,Percentuais!$A$3:$A$27,$H$8)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0.22222222222222221</v>
      </c>
      <c r="C9" s="59">
        <f>$H9/$I$15</f>
        <v>0</v>
      </c>
      <c r="D9" s="59">
        <f>B9+C9</f>
        <v>0.22222222222222221</v>
      </c>
      <c r="E9" s="4">
        <f>COUNTIFS(Percentuais!$GE$3:$GE$27,$A9,Percentuais!$A$3:$A$27,$E$8)</f>
        <v>0</v>
      </c>
      <c r="F9" s="4">
        <f>COUNTIFS(Percentuais!$GE$3:$GE$27,$A9,Percentuais!$A$3:$A$27,$F$8)</f>
        <v>0</v>
      </c>
      <c r="G9" s="4">
        <f>COUNTIFS(Percentuais!$GE$3:$GE$27,$A9,Percentuais!$A$3:$A$27,$G$8)</f>
        <v>2</v>
      </c>
      <c r="H9" s="4">
        <f>COUNTIFS(Percentuais!$GE$3:$GE$27,$A9,Percentuais!$A$3:$A$27,$H$8)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COUNTIFS(Percentuais!$GE$3:$GE$27,$A10,Percentuais!$A$3:$A$27,$E$8)</f>
        <v>0</v>
      </c>
      <c r="F10" s="4">
        <f>COUNTIFS(Percentuais!$GE$3:$GE$27,$A10,Percentuais!$A$3:$A$27,$F$8)</f>
        <v>0</v>
      </c>
      <c r="G10" s="4">
        <f>COUNTIFS(Percentuais!$GE$3:$GE$27,$A10,Percentuais!$A$3:$A$27,$G$8)</f>
        <v>3</v>
      </c>
      <c r="H10" s="4">
        <f>COUNTIFS(Percentuais!$GE$3:$GE$27,$A10,Percentuais!$A$3:$A$27,$H$8)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0.1111111111111111</v>
      </c>
      <c r="D11" s="59">
        <f t="shared" si="1"/>
        <v>0.33333333333333331</v>
      </c>
      <c r="E11" s="4">
        <f>COUNTIFS(Percentuais!$GE$3:$GE$27,$A11,Percentuais!$A$3:$A$27,$E$8)</f>
        <v>0</v>
      </c>
      <c r="F11" s="4">
        <f>COUNTIFS(Percentuais!$GE$3:$GE$27,$A11,Percentuais!$A$3:$A$27,$F$8)</f>
        <v>0</v>
      </c>
      <c r="G11" s="4">
        <f>COUNTIFS(Percentuais!$GE$3:$GE$27,$A11,Percentuais!$A$3:$A$27,$G$8)</f>
        <v>2</v>
      </c>
      <c r="H11" s="4">
        <f>COUNTIFS(Percentuais!$GE$3:$GE$27,$A11,Percentuais!$A$3:$A$27,$H$8)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COUNTIFS(Percentuais!$GE$3:$GE$27,$A12,Percentuais!$A$3:$A$27,$E$8)</f>
        <v>0</v>
      </c>
      <c r="F12" s="4">
        <f>COUNTIFS(Percentuais!$GE$3:$GE$27,$A12,Percentuais!$A$3:$A$27,$F$8)</f>
        <v>0</v>
      </c>
      <c r="G12" s="4">
        <f>COUNTIFS(Percentuais!$GE$3:$GE$27,$A12,Percentuais!$A$3:$A$27,$G$8)</f>
        <v>1</v>
      </c>
      <c r="H12" s="4">
        <f>COUNTIFS(Percentuais!$GE$3:$GE$27,$A12,Percentuais!$A$3:$A$27,$H$8)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COUNTIFS(Percentuais!$GE$3:$GE$27,$A13,Percentuais!$A$3:$A$27,$E$8)</f>
        <v>0</v>
      </c>
      <c r="F13" s="4">
        <f>COUNTIFS(Percentuais!$GE$3:$GE$27,$A13,Percentuais!$A$3:$A$27,$F$8)</f>
        <v>0</v>
      </c>
      <c r="G13" s="4">
        <f>COUNTIFS(Percentuais!$GE$3:$GE$27,$A13,Percentuais!$A$3:$A$27,$G$8)</f>
        <v>0</v>
      </c>
      <c r="H13" s="4">
        <f>COUNTIFS(Percentuais!$GE$3:$GE$27,$A13,Percentuais!$A$3:$A$27,$H$8)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COUNTIFS(Percentuais!$GE$3:$GE$27,$A14,Percentuais!$A$3:$A$27,$E$8)</f>
        <v>0</v>
      </c>
      <c r="F14" s="4">
        <f>COUNTIFS(Percentuais!$GE$3:$GE$27,$A14,Percentuais!$A$3:$A$27,$F$8)</f>
        <v>0</v>
      </c>
      <c r="G14" s="4">
        <f>COUNTIFS(Percentuais!$GE$3:$GE$27,$A14,Percentuais!$A$3:$A$27,$G$8)</f>
        <v>0</v>
      </c>
      <c r="H14" s="4">
        <f>COUNTIFS(Percentuais!$GE$3:$GE$27,$A14,Percentuais!$A$3:$A$27,$H$8)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COUNTIFS(Percentuais!$GF$3:$GF$27,$A9,Percentuais!$A$3:$A$27,$E$8)</f>
        <v>0</v>
      </c>
      <c r="F9" s="4">
        <f>COUNTIFS(Percentuais!$GF$3:$GF$27,$A9,Percentuais!$A$3:$A$27,$F$8)</f>
        <v>0</v>
      </c>
      <c r="G9" s="4">
        <f>COUNTIFS(Percentuais!$GF$3:$GF$27,$A9,Percentuais!$A$3:$A$27,$G$8)</f>
        <v>3</v>
      </c>
      <c r="H9" s="4">
        <f>COUNTIFS(Percentuais!$GF$3:$GF$27,$A9,Percentuais!$A$3:$A$27,$H$8)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COUNTIFS(Percentuais!$GF$3:$GF$27,$A10,Percentuais!$A$3:$A$27,$E$8)</f>
        <v>0</v>
      </c>
      <c r="F10" s="4">
        <f>COUNTIFS(Percentuais!$GF$3:$GF$27,$A10,Percentuais!$A$3:$A$27,$F$8)</f>
        <v>0</v>
      </c>
      <c r="G10" s="4">
        <f>COUNTIFS(Percentuais!$GF$3:$GF$27,$A10,Percentuais!$A$3:$A$27,$G$8)</f>
        <v>2</v>
      </c>
      <c r="H10" s="4">
        <f>COUNTIFS(Percentuais!$GF$3:$GF$27,$A10,Percentuais!$A$3:$A$27,$H$8)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0.1111111111111111</v>
      </c>
      <c r="D11" s="59">
        <f t="shared" si="1"/>
        <v>0.44444444444444442</v>
      </c>
      <c r="E11" s="4">
        <f>COUNTIFS(Percentuais!$GF$3:$GF$27,$A11,Percentuais!$A$3:$A$27,$E$8)</f>
        <v>0</v>
      </c>
      <c r="F11" s="4">
        <f>COUNTIFS(Percentuais!$GF$3:$GF$27,$A11,Percentuais!$A$3:$A$27,$F$8)</f>
        <v>0</v>
      </c>
      <c r="G11" s="4">
        <f>COUNTIFS(Percentuais!$GF$3:$GF$27,$A11,Percentuais!$A$3:$A$27,$G$8)</f>
        <v>3</v>
      </c>
      <c r="H11" s="4">
        <f>COUNTIFS(Percentuais!$GF$3:$GF$27,$A11,Percentuais!$A$3:$A$27,$H$8)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COUNTIFS(Percentuais!$GF$3:$GF$27,$A12,Percentuais!$A$3:$A$27,$E$8)</f>
        <v>0</v>
      </c>
      <c r="F12" s="4">
        <f>COUNTIFS(Percentuais!$GF$3:$GF$27,$A12,Percentuais!$A$3:$A$27,$F$8)</f>
        <v>0</v>
      </c>
      <c r="G12" s="4">
        <f>COUNTIFS(Percentuais!$GF$3:$GF$27,$A12,Percentuais!$A$3:$A$27,$G$8)</f>
        <v>0</v>
      </c>
      <c r="H12" s="4">
        <f>COUNTIFS(Percentuais!$GF$3:$GF$27,$A12,Percentuais!$A$3:$A$27,$H$8)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COUNTIFS(Percentuais!$GF$3:$GF$27,$A13,Percentuais!$A$3:$A$27,$E$8)</f>
        <v>0</v>
      </c>
      <c r="F13" s="4">
        <f>COUNTIFS(Percentuais!$GF$3:$GF$27,$A13,Percentuais!$A$3:$A$27,$F$8)</f>
        <v>0</v>
      </c>
      <c r="G13" s="4">
        <f>COUNTIFS(Percentuais!$GF$3:$GF$27,$A13,Percentuais!$A$3:$A$27,$G$8)</f>
        <v>0</v>
      </c>
      <c r="H13" s="4">
        <f>COUNTIFS(Percentuais!$GF$3:$GF$27,$A13,Percentuais!$A$3:$A$27,$H$8)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COUNTIFS(Percentuais!$GF$3:$GF$27,$A14,Percentuais!$A$3:$A$27,$E$8)</f>
        <v>0</v>
      </c>
      <c r="F14" s="4">
        <f>COUNTIFS(Percentuais!$GF$3:$GF$27,$A14,Percentuais!$A$3:$A$27,$F$8)</f>
        <v>0</v>
      </c>
      <c r="G14" s="4">
        <f>COUNTIFS(Percentuais!$GF$3:$GF$27,$A14,Percentuais!$A$3:$A$27,$G$8)</f>
        <v>0</v>
      </c>
      <c r="H14" s="4">
        <f>COUNTIFS(Percentuais!$GF$3:$GF$27,$A14,Percentuais!$A$3:$A$27,$H$8)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COUNTIFS(Percentuais!$GG$3:$GG$27,$A9,Percentuais!$A$3:$A$27,$E$8)</f>
        <v>0</v>
      </c>
      <c r="F9" s="4">
        <f>COUNTIFS(Percentuais!$GG$3:$GG$27,$A9,Percentuais!$A$3:$A$27,$F$8)</f>
        <v>0</v>
      </c>
      <c r="G9" s="4">
        <f>COUNTIFS(Percentuais!$GG$3:$GG$27,$A9,Percentuais!$A$3:$A$27,$G$8)</f>
        <v>3</v>
      </c>
      <c r="H9" s="4">
        <f>COUNTIFS(Percentuais!$GG$3:$GG$27,$A9,Percentuais!$A$3:$A$27,$H$8)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COUNTIFS(Percentuais!$GG$3:$GG$27,$A10,Percentuais!$A$3:$A$27,$E$8)</f>
        <v>0</v>
      </c>
      <c r="F10" s="4">
        <f>COUNTIFS(Percentuais!$GG$3:$GG$27,$A10,Percentuais!$A$3:$A$27,$F$8)</f>
        <v>0</v>
      </c>
      <c r="G10" s="4">
        <f>COUNTIFS(Percentuais!$GG$3:$GG$27,$A10,Percentuais!$A$3:$A$27,$G$8)</f>
        <v>2</v>
      </c>
      <c r="H10" s="4">
        <f>COUNTIFS(Percentuais!$GG$3:$GG$27,$A10,Percentuais!$A$3:$A$27,$H$8)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0.1111111111111111</v>
      </c>
      <c r="D11" s="59">
        <f t="shared" si="1"/>
        <v>0.44444444444444442</v>
      </c>
      <c r="E11" s="4">
        <f>COUNTIFS(Percentuais!$GG$3:$GG$27,$A11,Percentuais!$A$3:$A$27,$E$8)</f>
        <v>0</v>
      </c>
      <c r="F11" s="4">
        <f>COUNTIFS(Percentuais!$GG$3:$GG$27,$A11,Percentuais!$A$3:$A$27,$F$8)</f>
        <v>0</v>
      </c>
      <c r="G11" s="4">
        <f>COUNTIFS(Percentuais!$GG$3:$GG$27,$A11,Percentuais!$A$3:$A$27,$G$8)</f>
        <v>3</v>
      </c>
      <c r="H11" s="4">
        <f>COUNTIFS(Percentuais!$GG$3:$GG$27,$A11,Percentuais!$A$3:$A$27,$H$8)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COUNTIFS(Percentuais!$GG$3:$GG$27,$A12,Percentuais!$A$3:$A$27,$E$8)</f>
        <v>0</v>
      </c>
      <c r="F12" s="4">
        <f>COUNTIFS(Percentuais!$GG$3:$GG$27,$A12,Percentuais!$A$3:$A$27,$F$8)</f>
        <v>0</v>
      </c>
      <c r="G12" s="4">
        <f>COUNTIFS(Percentuais!$GG$3:$GG$27,$A12,Percentuais!$A$3:$A$27,$G$8)</f>
        <v>0</v>
      </c>
      <c r="H12" s="4">
        <f>COUNTIFS(Percentuais!$GG$3:$GG$27,$A12,Percentuais!$A$3:$A$27,$H$8)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COUNTIFS(Percentuais!$GG$3:$GG$27,$A13,Percentuais!$A$3:$A$27,$E$8)</f>
        <v>0</v>
      </c>
      <c r="F13" s="4">
        <f>COUNTIFS(Percentuais!$GG$3:$GG$27,$A13,Percentuais!$A$3:$A$27,$F$8)</f>
        <v>0</v>
      </c>
      <c r="G13" s="4">
        <f>COUNTIFS(Percentuais!$GG$3:$GG$27,$A13,Percentuais!$A$3:$A$27,$G$8)</f>
        <v>0</v>
      </c>
      <c r="H13" s="4">
        <f>COUNTIFS(Percentuais!$GG$3:$GG$27,$A13,Percentuais!$A$3:$A$27,$H$8)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COUNTIFS(Percentuais!$GG$3:$GG$27,$A14,Percentuais!$A$3:$A$27,$E$8)</f>
        <v>0</v>
      </c>
      <c r="F14" s="4">
        <f>COUNTIFS(Percentuais!$GG$3:$GG$27,$A14,Percentuais!$A$3:$A$27,$F$8)</f>
        <v>0</v>
      </c>
      <c r="G14" s="4">
        <f>COUNTIFS(Percentuais!$GG$3:$GG$27,$A14,Percentuais!$A$3:$A$27,$G$8)</f>
        <v>0</v>
      </c>
      <c r="H14" s="4">
        <f>COUNTIFS(Percentuais!$GG$3:$GG$27,$A14,Percentuais!$A$3:$A$27,$H$8)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0.1111111111111111</v>
      </c>
      <c r="C9" s="59">
        <f>$H9/$I$15</f>
        <v>0</v>
      </c>
      <c r="D9" s="59">
        <f>B9+C9</f>
        <v>0.1111111111111111</v>
      </c>
      <c r="E9" s="4">
        <f>COUNTIFS(Percentuais!$GH$3:$GH$27,$A9,Percentuais!$A$3:$A$27,$E$8)</f>
        <v>0</v>
      </c>
      <c r="F9" s="4">
        <f>COUNTIFS(Percentuais!$GH$3:$GH$27,$A9,Percentuais!$A$3:$A$27,$F$8)</f>
        <v>0</v>
      </c>
      <c r="G9" s="4">
        <f>COUNTIFS(Percentuais!$GH$3:$GH$27,$A9,Percentuais!$A$3:$A$27,$G$8)</f>
        <v>1</v>
      </c>
      <c r="H9" s="4">
        <f>COUNTIFS(Percentuais!$GH$3:$GH$27,$A9,Percentuais!$A$3:$A$27,$H$8)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0.44444444444444442</v>
      </c>
      <c r="C10" s="59">
        <f>$H10/$I$15</f>
        <v>0</v>
      </c>
      <c r="D10" s="59">
        <f t="shared" ref="D10:D13" si="1">B10+C10</f>
        <v>0.44444444444444442</v>
      </c>
      <c r="E10" s="4">
        <f>COUNTIFS(Percentuais!$GH$3:$GH$27,$A10,Percentuais!$A$3:$A$27,$E$8)</f>
        <v>0</v>
      </c>
      <c r="F10" s="4">
        <f>COUNTIFS(Percentuais!$GH$3:$GH$27,$A10,Percentuais!$A$3:$A$27,$F$8)</f>
        <v>0</v>
      </c>
      <c r="G10" s="4">
        <f>COUNTIFS(Percentuais!$GH$3:$GH$27,$A10,Percentuais!$A$3:$A$27,$G$8)</f>
        <v>4</v>
      </c>
      <c r="H10" s="4">
        <f>COUNTIFS(Percentuais!$GH$3:$GH$27,$A10,Percentuais!$A$3:$A$27,$H$8)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0.1111111111111111</v>
      </c>
      <c r="D11" s="59">
        <f t="shared" si="1"/>
        <v>0.33333333333333331</v>
      </c>
      <c r="E11" s="4">
        <f>COUNTIFS(Percentuais!$GH$3:$GH$27,$A11,Percentuais!$A$3:$A$27,$E$8)</f>
        <v>0</v>
      </c>
      <c r="F11" s="4">
        <f>COUNTIFS(Percentuais!$GH$3:$GH$27,$A11,Percentuais!$A$3:$A$27,$F$8)</f>
        <v>0</v>
      </c>
      <c r="G11" s="4">
        <f>COUNTIFS(Percentuais!$GH$3:$GH$27,$A11,Percentuais!$A$3:$A$27,$G$8)</f>
        <v>2</v>
      </c>
      <c r="H11" s="4">
        <f>COUNTIFS(Percentuais!$GH$3:$GH$27,$A11,Percentuais!$A$3:$A$27,$H$8)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COUNTIFS(Percentuais!$GH$3:$GH$27,$A12,Percentuais!$A$3:$A$27,$E$8)</f>
        <v>0</v>
      </c>
      <c r="F12" s="4">
        <f>COUNTIFS(Percentuais!$GH$3:$GH$27,$A12,Percentuais!$A$3:$A$27,$F$8)</f>
        <v>0</v>
      </c>
      <c r="G12" s="4">
        <f>COUNTIFS(Percentuais!$GH$3:$GH$27,$A12,Percentuais!$A$3:$A$27,$G$8)</f>
        <v>0</v>
      </c>
      <c r="H12" s="4">
        <f>COUNTIFS(Percentuais!$GH$3:$GH$27,$A12,Percentuais!$A$3:$A$27,$H$8)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COUNTIFS(Percentuais!$GH$3:$GH$27,$A13,Percentuais!$A$3:$A$27,$E$8)</f>
        <v>0</v>
      </c>
      <c r="F13" s="4">
        <f>COUNTIFS(Percentuais!$GH$3:$GH$27,$A13,Percentuais!$A$3:$A$27,$F$8)</f>
        <v>0</v>
      </c>
      <c r="G13" s="4">
        <f>COUNTIFS(Percentuais!$GH$3:$GH$27,$A13,Percentuais!$A$3:$A$27,$G$8)</f>
        <v>0</v>
      </c>
      <c r="H13" s="4">
        <f>COUNTIFS(Percentuais!$GH$3:$GH$27,$A13,Percentuais!$A$3:$A$27,$H$8)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COUNTIFS(Percentuais!$GH$3:$GH$27,$A14,Percentuais!$A$3:$A$27,$E$8)</f>
        <v>0</v>
      </c>
      <c r="F14" s="4">
        <f>COUNTIFS(Percentuais!$GH$3:$GH$27,$A14,Percentuais!$A$3:$A$27,$F$8)</f>
        <v>0</v>
      </c>
      <c r="G14" s="4">
        <f>COUNTIFS(Percentuais!$GH$3:$GH$27,$A14,Percentuais!$A$3:$A$27,$G$8)</f>
        <v>1</v>
      </c>
      <c r="H14" s="4">
        <f>COUNTIFS(Percentuais!$GH$3:$GH$27,$A14,Percentuais!$A$3:$A$27,$H$8)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COUNTIFS(Percentuais!$GI$3:$GI$27,$A9,Percentuais!$A$3:$A$27,$E$8)</f>
        <v>0</v>
      </c>
      <c r="F9" s="4">
        <f>COUNTIFS(Percentuais!$GI$3:$GI$27,$A9,Percentuais!$A$3:$A$27,$F$8)</f>
        <v>0</v>
      </c>
      <c r="G9" s="4">
        <f>COUNTIFS(Percentuais!$GI$3:$GI$27,$A9,Percentuais!$A$3:$A$27,$G$8)</f>
        <v>3</v>
      </c>
      <c r="H9" s="4">
        <f>COUNTIFS(Percentuais!$GI$3:$GI$27,$A9,Percentuais!$A$3:$A$27,$H$8)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COUNTIFS(Percentuais!$GI$3:$GI$27,$A10,Percentuais!$A$3:$A$27,$E$8)</f>
        <v>0</v>
      </c>
      <c r="F10" s="4">
        <f>COUNTIFS(Percentuais!$GI$3:$GI$27,$A10,Percentuais!$A$3:$A$27,$F$8)</f>
        <v>0</v>
      </c>
      <c r="G10" s="4">
        <f>COUNTIFS(Percentuais!$GI$3:$GI$27,$A10,Percentuais!$A$3:$A$27,$G$8)</f>
        <v>3</v>
      </c>
      <c r="H10" s="4">
        <f>COUNTIFS(Percentuais!$GI$3:$GI$27,$A10,Percentuais!$A$3:$A$27,$H$8)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0.1111111111111111</v>
      </c>
      <c r="D11" s="59">
        <f t="shared" si="1"/>
        <v>0.33333333333333331</v>
      </c>
      <c r="E11" s="4">
        <f>COUNTIFS(Percentuais!$GI$3:$GI$27,$A11,Percentuais!$A$3:$A$27,$E$8)</f>
        <v>0</v>
      </c>
      <c r="F11" s="4">
        <f>COUNTIFS(Percentuais!$GI$3:$GI$27,$A11,Percentuais!$A$3:$A$27,$F$8)</f>
        <v>0</v>
      </c>
      <c r="G11" s="4">
        <f>COUNTIFS(Percentuais!$GI$3:$GI$27,$A11,Percentuais!$A$3:$A$27,$G$8)</f>
        <v>2</v>
      </c>
      <c r="H11" s="4">
        <f>COUNTIFS(Percentuais!$GI$3:$GI$27,$A11,Percentuais!$A$3:$A$27,$H$8)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COUNTIFS(Percentuais!$GI$3:$GI$27,$A12,Percentuais!$A$3:$A$27,$E$8)</f>
        <v>0</v>
      </c>
      <c r="F12" s="4">
        <f>COUNTIFS(Percentuais!$GI$3:$GI$27,$A12,Percentuais!$A$3:$A$27,$F$8)</f>
        <v>0</v>
      </c>
      <c r="G12" s="4">
        <f>COUNTIFS(Percentuais!$GI$3:$GI$27,$A12,Percentuais!$A$3:$A$27,$G$8)</f>
        <v>0</v>
      </c>
      <c r="H12" s="4">
        <f>COUNTIFS(Percentuais!$GI$3:$GI$27,$A12,Percentuais!$A$3:$A$27,$H$8)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COUNTIFS(Percentuais!$GI$3:$GI$27,$A13,Percentuais!$A$3:$A$27,$E$8)</f>
        <v>0</v>
      </c>
      <c r="F13" s="4">
        <f>COUNTIFS(Percentuais!$GI$3:$GI$27,$A13,Percentuais!$A$3:$A$27,$F$8)</f>
        <v>0</v>
      </c>
      <c r="G13" s="4">
        <f>COUNTIFS(Percentuais!$GI$3:$GI$27,$A13,Percentuais!$A$3:$A$27,$G$8)</f>
        <v>0</v>
      </c>
      <c r="H13" s="4">
        <f>COUNTIFS(Percentuais!$GI$3:$GI$27,$A13,Percentuais!$A$3:$A$27,$H$8)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COUNTIFS(Percentuais!$GI$3:$GI$27,$A14,Percentuais!$A$3:$A$27,$E$8)</f>
        <v>0</v>
      </c>
      <c r="F14" s="4">
        <f>COUNTIFS(Percentuais!$GI$3:$GI$27,$A14,Percentuais!$A$3:$A$27,$F$8)</f>
        <v>0</v>
      </c>
      <c r="G14" s="4">
        <f>COUNTIFS(Percentuais!$GI$3:$GI$27,$A14,Percentuais!$A$3:$A$27,$G$8)</f>
        <v>0</v>
      </c>
      <c r="H14" s="4">
        <f>COUNTIFS(Percentuais!$GI$3:$GI$27,$A14,Percentuais!$A$3:$A$27,$H$8)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0</v>
      </c>
      <c r="D9" s="59">
        <f>B9+C9</f>
        <v>0.33333333333333331</v>
      </c>
      <c r="E9" s="4">
        <f>COUNTIFS(Percentuais!$GJ$3:$GJ$27,$A9,Percentuais!$A$3:$A$27,$E$8)</f>
        <v>0</v>
      </c>
      <c r="F9" s="4">
        <f>COUNTIFS(Percentuais!$GJ$3:$GJ$27,$A9,Percentuais!$A$3:$A$27,$F$8)</f>
        <v>0</v>
      </c>
      <c r="G9" s="4">
        <f>COUNTIFS(Percentuais!$GJ$3:$GJ$27,$A9,Percentuais!$A$3:$A$27,$G$8)</f>
        <v>3</v>
      </c>
      <c r="H9" s="4">
        <f>COUNTIFS(Percentuais!$GJ$3:$GJ$27,$A9,Percentuais!$A$3:$A$27,$H$8)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COUNTIFS(Percentuais!$GJ$3:$GJ$27,$A10,Percentuais!$A$3:$A$27,$E$8)</f>
        <v>0</v>
      </c>
      <c r="F10" s="4">
        <f>COUNTIFS(Percentuais!$GJ$3:$GJ$27,$A10,Percentuais!$A$3:$A$27,$F$8)</f>
        <v>0</v>
      </c>
      <c r="G10" s="4">
        <f>COUNTIFS(Percentuais!$GJ$3:$GJ$27,$A10,Percentuais!$A$3:$A$27,$G$8)</f>
        <v>2</v>
      </c>
      <c r="H10" s="4">
        <f>COUNTIFS(Percentuais!$GJ$3:$GJ$27,$A10,Percentuais!$A$3:$A$27,$H$8)</f>
        <v>0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0.1111111111111111</v>
      </c>
      <c r="D11" s="59">
        <f t="shared" si="1"/>
        <v>0.44444444444444442</v>
      </c>
      <c r="E11" s="4">
        <f>COUNTIFS(Percentuais!$GJ$3:$GJ$27,$A11,Percentuais!$A$3:$A$27,$E$8)</f>
        <v>0</v>
      </c>
      <c r="F11" s="4">
        <f>COUNTIFS(Percentuais!$GJ$3:$GJ$27,$A11,Percentuais!$A$3:$A$27,$F$8)</f>
        <v>0</v>
      </c>
      <c r="G11" s="4">
        <f>COUNTIFS(Percentuais!$GJ$3:$GJ$27,$A11,Percentuais!$A$3:$A$27,$G$8)</f>
        <v>3</v>
      </c>
      <c r="H11" s="4">
        <f>COUNTIFS(Percentuais!$GJ$3:$GJ$27,$A11,Percentuais!$A$3:$A$27,$H$8)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COUNTIFS(Percentuais!$GJ$3:$GJ$27,$A12,Percentuais!$A$3:$A$27,$E$8)</f>
        <v>0</v>
      </c>
      <c r="F12" s="4">
        <f>COUNTIFS(Percentuais!$GJ$3:$GJ$27,$A12,Percentuais!$A$3:$A$27,$F$8)</f>
        <v>0</v>
      </c>
      <c r="G12" s="4">
        <f>COUNTIFS(Percentuais!$GJ$3:$GJ$27,$A12,Percentuais!$A$3:$A$27,$G$8)</f>
        <v>0</v>
      </c>
      <c r="H12" s="4">
        <f>COUNTIFS(Percentuais!$GJ$3:$GJ$27,$A12,Percentuais!$A$3:$A$27,$H$8)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COUNTIFS(Percentuais!$GJ$3:$GJ$27,$A13,Percentuais!$A$3:$A$27,$E$8)</f>
        <v>0</v>
      </c>
      <c r="F13" s="4">
        <f>COUNTIFS(Percentuais!$GJ$3:$GJ$27,$A13,Percentuais!$A$3:$A$27,$F$8)</f>
        <v>0</v>
      </c>
      <c r="G13" s="4">
        <f>COUNTIFS(Percentuais!$GJ$3:$GJ$27,$A13,Percentuais!$A$3:$A$27,$G$8)</f>
        <v>0</v>
      </c>
      <c r="H13" s="4">
        <f>COUNTIFS(Percentuais!$GJ$3:$GJ$27,$A13,Percentuais!$A$3:$A$27,$H$8)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COUNTIFS(Percentuais!$GJ$3:$GJ$27,$A14,Percentuais!$A$3:$A$27,$E$8)</f>
        <v>0</v>
      </c>
      <c r="F14" s="4">
        <f>COUNTIFS(Percentuais!$GJ$3:$GJ$27,$A14,Percentuais!$A$3:$A$27,$F$8)</f>
        <v>0</v>
      </c>
      <c r="G14" s="4">
        <f>COUNTIFS(Percentuais!$GJ$3:$GJ$27,$A14,Percentuais!$A$3:$A$27,$G$8)</f>
        <v>0</v>
      </c>
      <c r="H14" s="4">
        <f>COUNTIFS(Percentuais!$GJ$3:$GJ$27,$A14,Percentuais!$A$3:$A$27,$H$8)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8</v>
      </c>
      <c r="H15" s="28">
        <f t="shared" si="3"/>
        <v>1</v>
      </c>
      <c r="I15" s="29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2021-02-03T15:58:46Z</dcterms:modified>
  <dc:language>pt-BR</dc:language>
</cp:coreProperties>
</file>